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6fd9dc1ac2994b33" /></Relationships>
</file>

<file path=xl/workbook.xml><?xml version="1.0" encoding="utf-8"?>
<x:workbook xmlns:x="http://schemas.openxmlformats.org/spreadsheetml/2006/main">
  <x:sheets>
    <x:sheet xmlns:r="http://schemas.openxmlformats.org/officeDocument/2006/relationships" name="Dashboard" sheetId="1" r:id="R1cf6e3fca5434942"/>
    <x:sheet xmlns:r="http://schemas.openxmlformats.org/officeDocument/2006/relationships" name="Product List" sheetId="2" r:id="R9db4174c33b6403c"/>
    <x:sheet xmlns:r="http://schemas.openxmlformats.org/officeDocument/2006/relationships" name="Stock Movement" sheetId="3" r:id="R0da8908b26e3430f"/>
    <x:sheet xmlns:r="http://schemas.openxmlformats.org/officeDocument/2006/relationships" name="Stock Summary" sheetId="4" r:id="R50cf3e89f6e94ad7"/>
    <x:sheet xmlns:r="http://schemas.openxmlformats.org/officeDocument/2006/relationships" name="Settings" sheetId="5" r:id="Rada3e82622d9465e"/>
  </x:sheets>
</x:workbook>
</file>

<file path=xl/sharedStrings.xml><?xml version="1.0" encoding="utf-8"?>
<x:sst xmlns:x="http://schemas.openxmlformats.org/spreadsheetml/2006/main"/>
</file>

<file path=xl/styles.xml><?xml version="1.0" encoding="utf-8"?>
<x:styleSheet xmlns:x="http://schemas.openxmlformats.org/spreadsheetml/2006/main">
  <x:numFmts count="3">
    <x:numFmt numFmtId="200" formatCode="$#,##0.00"/>
    <x:numFmt numFmtId="201" formatCode="dd-mmm-yyyy"/>
    <x:numFmt numFmtId="202" formatCode="0"/>
  </x:numFmts>
  <x:fonts count="8">
    <x:font>
      <x:sz val="11"/>
      <x:name val="Carlito"/>
    </x:font>
    <x:font>
      <x:b/>
      <x:sz val="16"/>
      <x:color rgb="FFFFFFFF"/>
      <x:name val="Carlito"/>
    </x:font>
    <x:font>
      <x:b/>
      <x:sz val="11"/>
      <x:color rgb="FF0B3B78"/>
      <x:name val="Carlito"/>
    </x:font>
    <x:font>
      <x:b/>
      <x:sz val="11"/>
      <x:color rgb="FFFFFFFF"/>
      <x:name val="Carlito"/>
    </x:font>
    <x:font>
      <x:b/>
      <x:sz val="18"/>
      <x:color rgb="FFFFFFFF"/>
      <x:name val="Carlito"/>
    </x:font>
    <x:font>
      <x:b/>
      <x:sz val="18"/>
      <x:color rgb="FF0B3B78"/>
      <x:name val="Carlito"/>
    </x:font>
    <x:font>
      <x:b/>
      <x:sz val="13"/>
      <x:color rgb="FFFFFFFF"/>
      <x:name val="Carlito"/>
    </x:font>
    <x:font>
      <x:sz val="11"/>
      <x:color rgb="FF344054"/>
      <x:name val="Carlito"/>
    </x:font>
  </x:fonts>
  <x:fills count="5">
    <x:fill>
      <x:patternFill patternType="none"/>
    </x:fill>
    <x:fill>
      <x:patternFill patternType="gray125"/>
    </x:fill>
    <x:fill>
      <x:patternFill patternType="solid">
        <x:fgColor rgb="FF0B3B78"/>
      </x:patternFill>
    </x:fill>
    <x:fill>
      <x:patternFill patternType="solid">
        <x:fgColor rgb="FFEEF5FF"/>
      </x:patternFill>
    </x:fill>
    <x:fill>
      <x:patternFill patternType="solid">
        <x:fgColor rgb="FFFF7900"/>
      </x:patternFill>
    </x:fill>
  </x:fills>
  <x:borders count="2">
    <x:border/>
    <x:border/>
  </x:borders>
  <x:cellStyleXfs count="1">
    <x:xf numFmtId="0" fontId="0" fillId="0" borderId="0"/>
  </x:cellStyleXfs>
  <x:cellXfs count="51">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0" fillId="2" borderId="1" xfId="0" applyNumberFormat="1" applyFont="1" applyFill="1" applyBorder="1"/>
    <x:xf numFmtId="0" fontId="1" fillId="2" borderId="1" xfId="0" applyNumberFormat="1" applyFont="1" applyFill="1" applyBorder="1"/>
    <x:xf numFmtId="0" fontId="0" fillId="3" borderId="0" xfId="0" applyNumberFormat="1" applyFont="1" applyFill="1" applyBorder="1"/>
    <x:xf numFmtId="0" fontId="2" fillId="3" borderId="0" xfId="0" applyNumberFormat="1" applyFont="1" applyFill="1" applyBorder="1"/>
    <x:xf numFmtId="0" fontId="0" fillId="3" borderId="1" xfId="0" applyNumberFormat="1" applyFont="1" applyFill="1" applyBorder="1"/>
    <x:xf numFmtId="0" fontId="2" fillId="3" borderId="1" xfId="0" applyNumberFormat="1" applyFont="1" applyFill="1" applyBorder="1"/>
    <x:xf numFmtId="0" fontId="0" fillId="0" borderId="0" xfId="0" applyNumberFormat="1" applyFont="1" applyFill="1" applyBorder="1"/>
    <x:xf numFmtId="0" fontId="3" fillId="2" borderId="0" xfId="0" applyNumberFormat="1" applyFont="1" applyFill="1" applyBorder="1"/>
    <x:xf numFmtId="0" fontId="3" fillId="2" borderId="0" xfId="0" applyNumberFormat="1" applyFont="1" applyFill="1" applyBorder="1" applyAlignment="1">
      <x:alignment wrapText="1"/>
    </x:xf>
    <x:xf numFmtId="0" fontId="3" fillId="2" borderId="1" xfId="0" applyNumberFormat="1" applyFont="1" applyFill="1" applyBorder="1"/>
    <x:xf numFmtId="0" fontId="3" fillId="2" borderId="1" xfId="0" applyNumberFormat="1" applyFont="1" applyFill="1" applyBorder="1" applyAlignment="1">
      <x:alignment wrapText="1"/>
    </x:xf>
    <x:xf numFmtId="200" fontId="0" fillId="0" borderId="0" xfId="0" applyNumberFormat="1" applyFont="1" applyFill="1" applyBorder="1"/>
    <x:xf numFmtId="200" fontId="0" fillId="0" borderId="1" xfId="0" applyNumberFormat="1" applyFont="1" applyFill="1" applyBorder="1"/>
    <x:xf numFmtId="201" fontId="0" fillId="0" borderId="0" xfId="0" applyNumberFormat="1" applyFont="1" applyFill="1" applyBorder="1"/>
    <x:xf numFmtId="201" fontId="0" fillId="0" borderId="1" xfId="0" applyNumberFormat="1" applyFont="1" applyFill="1" applyBorder="1"/>
    <x:xf numFmtId="202" fontId="0" fillId="0" borderId="0" xfId="0" applyNumberFormat="1" applyFont="1" applyFill="1" applyBorder="1"/>
    <x:xf numFmtId="202" fontId="0" fillId="0" borderId="1" xfId="0" applyNumberFormat="1" applyFont="1" applyFill="1" applyBorder="1"/>
    <x:xf numFmtId="0" fontId="4" fillId="2" borderId="0" xfId="0" applyNumberFormat="1" applyFont="1" applyFill="1" applyBorder="1"/>
    <x:xf numFmtId="0" fontId="4" fillId="2" borderId="0" xfId="0" applyNumberFormat="1" applyFont="1" applyFill="1" applyBorder="1" applyAlignment="1">
      <x:alignment horizontal="center"/>
    </x:xf>
    <x:xf numFmtId="0" fontId="4" fillId="2" borderId="0" xfId="0" applyNumberFormat="1" applyFont="1" applyFill="1" applyBorder="1" applyAlignment="1">
      <x:alignment horizontal="center" vertical="center"/>
    </x:xf>
    <x:xf numFmtId="0" fontId="4" fillId="2" borderId="1" xfId="0" applyNumberFormat="1" applyFont="1" applyFill="1" applyBorder="1"/>
    <x:xf numFmtId="0" fontId="4" fillId="2" borderId="1" xfId="0" applyNumberFormat="1" applyFont="1" applyFill="1" applyBorder="1" applyAlignment="1">
      <x:alignment horizontal="center"/>
    </x:xf>
    <x:xf numFmtId="0" fontId="4" fillId="2" borderId="1" xfId="0" applyNumberFormat="1" applyFont="1" applyFill="1" applyBorder="1" applyAlignment="1">
      <x:alignment horizontal="center" vertical="center"/>
    </x:xf>
    <x:xf numFmtId="0" fontId="2" fillId="3" borderId="0" xfId="0" applyNumberFormat="1" applyFont="1" applyFill="1" applyBorder="1" applyAlignment="1">
      <x:alignment horizontal="center"/>
    </x:xf>
    <x:xf numFmtId="0" fontId="2" fillId="3" borderId="1" xfId="0" applyNumberFormat="1" applyFont="1" applyFill="1" applyBorder="1" applyAlignment="1">
      <x:alignment horizontal="center"/>
    </x:xf>
    <x:xf numFmtId="0" fontId="5" fillId="0" borderId="0" xfId="0" applyNumberFormat="1" applyFont="1" applyFill="1" applyBorder="1"/>
    <x:xf numFmtId="200" fontId="5" fillId="0" borderId="0" xfId="0" applyNumberFormat="1" applyFont="1" applyFill="1" applyBorder="1"/>
    <x:xf numFmtId="0" fontId="5" fillId="0" borderId="0" xfId="0" applyNumberFormat="1" applyFont="1" applyFill="1" applyBorder="1" applyAlignment="1">
      <x:alignment horizontal="center"/>
    </x:xf>
    <x:xf numFmtId="200" fontId="5" fillId="0" borderId="0" xfId="0" applyNumberFormat="1" applyFont="1" applyFill="1" applyBorder="1" applyAlignment="1">
      <x:alignment horizontal="center"/>
    </x:xf>
    <x:xf numFmtId="0" fontId="5" fillId="0" borderId="0" xfId="0" applyNumberFormat="1" applyFont="1" applyFill="1" applyBorder="1" applyAlignment="1">
      <x:alignment horizontal="center" vertical="center"/>
    </x:xf>
    <x:xf numFmtId="200" fontId="5" fillId="0" borderId="0" xfId="0" applyNumberFormat="1" applyFont="1" applyFill="1" applyBorder="1" applyAlignment="1">
      <x:alignment horizontal="center" vertical="center"/>
    </x:xf>
    <x:xf numFmtId="0" fontId="5" fillId="0" borderId="1" xfId="0" applyNumberFormat="1" applyFont="1" applyFill="1" applyBorder="1"/>
    <x:xf numFmtId="200" fontId="5" fillId="0" borderId="1" xfId="0" applyNumberFormat="1" applyFont="1" applyFill="1" applyBorder="1"/>
    <x:xf numFmtId="0" fontId="5" fillId="0" borderId="1" xfId="0" applyNumberFormat="1" applyFont="1" applyFill="1" applyBorder="1" applyAlignment="1">
      <x:alignment horizontal="center"/>
    </x:xf>
    <x:xf numFmtId="200" fontId="5" fillId="0" borderId="1" xfId="0" applyNumberFormat="1" applyFont="1" applyFill="1" applyBorder="1" applyAlignment="1">
      <x:alignment horizontal="center"/>
    </x:xf>
    <x:xf numFmtId="0" fontId="5" fillId="0" borderId="1" xfId="0" applyNumberFormat="1" applyFont="1" applyFill="1" applyBorder="1" applyAlignment="1">
      <x:alignment horizontal="center" vertical="center"/>
    </x:xf>
    <x:xf numFmtId="200" fontId="5" fillId="0" borderId="1" xfId="0" applyNumberFormat="1" applyFont="1" applyFill="1" applyBorder="1" applyAlignment="1">
      <x:alignment horizontal="center" vertical="center"/>
    </x:xf>
    <x:xf numFmtId="0" fontId="0" fillId="4" borderId="0" xfId="0" applyNumberFormat="1" applyFont="1" applyFill="1" applyBorder="1"/>
    <x:xf numFmtId="0" fontId="6" fillId="4" borderId="0" xfId="0" applyNumberFormat="1" applyFont="1" applyFill="1" applyBorder="1"/>
    <x:xf numFmtId="0" fontId="0" fillId="4" borderId="1" xfId="0" applyNumberFormat="1" applyFont="1" applyFill="1" applyBorder="1"/>
    <x:xf numFmtId="0" fontId="6" fillId="4" borderId="1" xfId="0" applyNumberFormat="1" applyFont="1" applyFill="1" applyBorder="1"/>
    <x:xf numFmtId="0" fontId="7" fillId="0" borderId="0" xfId="0" applyNumberFormat="1" applyFont="1" applyFill="1" applyBorder="1"/>
    <x:xf numFmtId="0" fontId="7" fillId="0" borderId="0" xfId="0" applyNumberFormat="1" applyFont="1" applyFill="1" applyBorder="1" applyAlignment="1">
      <x:alignment wrapText="1"/>
    </x:xf>
    <x:xf numFmtId="0" fontId="7" fillId="0" borderId="0" xfId="0" applyNumberFormat="1" applyFont="1" applyFill="1" applyBorder="1" applyAlignment="1">
      <x:alignment vertical="top" wrapText="1"/>
    </x:xf>
    <x:xf numFmtId="0" fontId="7" fillId="0" borderId="1" xfId="0" applyNumberFormat="1" applyFont="1" applyFill="1" applyBorder="1"/>
    <x:xf numFmtId="0" fontId="7" fillId="0" borderId="1" xfId="0" applyNumberFormat="1" applyFont="1" applyFill="1" applyBorder="1" applyAlignment="1">
      <x:alignment wrapText="1"/>
    </x:xf>
    <x:xf numFmtId="0" fontId="7" fillId="0" borderId="1" xfId="0" applyNumberFormat="1" applyFont="1" applyFill="1" applyBorder="1" applyAlignment="1">
      <x:alignment vertical="top" wrapText="1"/>
    </x:xf>
  </x:cellXfs>
  <x:cellStyles count="1">
    <x:cellStyle name="Normal" xfId="0"/>
  </x:cellStyles>
  <x:dxfs count="3">
    <x:dxf>
      <x:font>
        <x:b/>
        <x:color rgb="FFA14B00"/>
      </x:font>
      <x:fill>
        <x:patternFill patternType="solid">
          <x:bgColor rgb="FFFFF1D6"/>
        </x:patternFill>
      </x:fill>
    </x:dxf>
    <x:dxf>
      <x:font>
        <x:b/>
        <x:color rgb="FFC62828"/>
      </x:font>
      <x:fill>
        <x:patternFill patternType="solid">
          <x:bgColor rgb="FFFDE2E2"/>
        </x:patternFill>
      </x:fill>
    </x:dxf>
    <x:dxf>
      <x:font>
        <x:color rgb="FF138A55"/>
      </x:font>
      <x:fill>
        <x:patternFill patternType="solid">
          <x:bgColor rgb="FFE4F6EC"/>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d463604682c04cf5" /><Relationship Type="http://schemas.openxmlformats.org/officeDocument/2006/relationships/theme" Target="/xl/theme/theme1.xml" Id="R71d60913e4294330" /><Relationship Type="http://schemas.openxmlformats.org/officeDocument/2006/relationships/sharedStrings" Target="/xl/sharedStrings.xml" Id="R07da94fe7837488a" /><Relationship Type="http://schemas.openxmlformats.org/officeDocument/2006/relationships/worksheet" Target="/xl/worksheets/sheet1.xml" Id="R1cf6e3fca5434942" /><Relationship Type="http://schemas.openxmlformats.org/officeDocument/2006/relationships/worksheet" Target="/xl/worksheets/sheet2.xml" Id="R9db4174c33b6403c" /><Relationship Type="http://schemas.openxmlformats.org/officeDocument/2006/relationships/worksheet" Target="/xl/worksheets/sheet3.xml" Id="R0da8908b26e3430f" /><Relationship Type="http://schemas.openxmlformats.org/officeDocument/2006/relationships/worksheet" Target="/xl/worksheets/sheet4.xml" Id="R50cf3e89f6e94ad7" /><Relationship Type="http://schemas.openxmlformats.org/officeDocument/2006/relationships/worksheet" Target="/xl/worksheets/sheet5.xml" Id="Rada3e82622d9465e" /></Relationships>
</file>

<file path=xl/drawings/_rels/drawing1.xml.rels>&#65279;<?xml version="1.0" encoding="utf-8"?><Relationships xmlns="http://schemas.openxmlformats.org/package/2006/relationships"><Relationship Type="http://schemas.openxmlformats.org/officeDocument/2006/relationships/chart" Target="/xl/drawings/charts/chart1.xml" Id="R2ffe7c99eff54fd4" /></Relationships>
</file>

<file path=xl/drawings/charts/chart1.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Current Stock by Product</a:t>
            </a:r>
          </a:p>
        </c:rich>
      </c:tx>
    </c:title>
    <c:plotArea>
      <c:barChart>
        <c:barDir val="col"/>
        <c:grouping val="clustered"/>
        <c:varyColors val="0"/>
        <c:ser>
          <c:idx val="0"/>
          <c:order val="0"/>
          <c:tx>
            <c:v>Series 1</c:v>
          </c:tx>
          <c:cat>
            <c:strLit>
              <c:ptCount val="1"/>
              <c:pt idx="0">
                <c:v>Item 1</c:v>
              </c:pt>
            </c:strLit>
          </c:cat>
          <c:val>
            <c:numLit>
              <c:formatCode>General</c:formatCode>
              <c:ptCount val="1"/>
              <c:pt idx="0">
                <c:v>0</c:v>
              </c:pt>
            </c:numLit>
          </c:val>
        </c:ser>
        <c:ser>
          <c:idx val="1"/>
          <c:order val="1"/>
          <c:tx>
            <c:v>Current Stock</c:v>
          </c:tx>
          <c:cat>
            <c:strRef>
              <c:f>'Stock Summary'!$B$2:$B$9</c:f>
              <c:strCache>
                <c:ptCount val="1"/>
                <c:pt idx="0">
                  <c:v>Item 1</c:v>
                </c:pt>
              </c:strCache>
            </c:strRef>
          </c:cat>
          <c:val>
            <c:numRef>
              <c:f>'Stock Summary'!$G$2:$G$9</c:f>
              <c:numCache>
                <c:formatCode>General</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lblAlgn val="ctr"/>
        <c:lblOffset val="100"/>
        <c:noMultiLvlLbl val="0"/>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Between val="between"/>
      </c:valAx>
    </c:plotArea>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4</xdr:col>
      <xdr:colOff>0</xdr:colOff>
      <xdr:row>15</xdr:row>
      <xdr:rowOff>0</xdr:rowOff>
    </xdr:from>
    <xdr:to>
      <xdr:col>8</xdr:col>
      <xdr:colOff>0</xdr:colOff>
      <xdr:row>29</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2ffe7c99eff54fd4"/>
        </a:graphicData>
      </a:graphic>
    </xdr:graphicFrame>
    <xdr:clientData/>
  </xdr:two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drawing" Target="/xl/drawings/drawing1.xml" Id="R5c572de2bf8b4d14" /></Relationships>
</file>

<file path=xl/worksheets/sheet1.xml><?xml version="1.0" encoding="utf-8"?>
<x:worksheet xmlns:x="http://schemas.openxmlformats.org/spreadsheetml/2006/main">
  <x:sheetFormatPr defaultRowHeight="15"/>
  <x:cols>
    <x:col min="1" max="1" width="24" hidden="0" customWidth="1"/>
    <x:col min="2" max="2" width="16" hidden="0" customWidth="1"/>
    <x:col min="3" max="3" width="16" hidden="0" customWidth="1"/>
    <x:col min="4" max="4" width="16" hidden="0" customWidth="1"/>
    <x:col min="5" max="5" width="16" hidden="0" customWidth="1"/>
    <x:col min="6" max="6" width="16" hidden="0" customWidth="1"/>
    <x:col min="7" max="7" width="16" hidden="0" customWidth="1"/>
    <x:col min="8" max="8" width="16" hidden="0" customWidth="1"/>
  </x:cols>
  <x:sheetData>
    <x:row r="1">
      <x:c r="A1" s="23" t="str">
        <x:v>Fenulo — Small Business Inventory &amp; Stock Tracker</x:v>
      </x:c>
      <x:c r="B1" s="23"/>
      <x:c r="C1" s="23"/>
      <x:c r="D1" s="23"/>
      <x:c r="E1" s="23"/>
      <x:c r="F1" s="23"/>
      <x:c r="G1" s="23"/>
      <x:c r="H1" s="23"/>
    </x:row>
    <x:row r="2">
      <x:c r="A2" s="23"/>
      <x:c r="B2" s="23"/>
      <x:c r="C2" s="23"/>
      <x:c r="D2" s="23"/>
      <x:c r="E2" s="23"/>
      <x:c r="F2" s="23"/>
      <x:c r="G2" s="23"/>
      <x:c r="H2" s="23"/>
    </x:row>
    <x:row r="3">
      <x:c r="A3" s="10"/>
      <x:c r="B3" s="10"/>
      <x:c r="C3" s="10"/>
      <x:c r="D3" s="10"/>
      <x:c r="E3" s="10"/>
      <x:c r="F3" s="10"/>
      <x:c r="G3" s="10"/>
      <x:c r="H3" s="10"/>
    </x:row>
    <x:row r="4">
      <x:c r="A4" s="27" t="str">
        <x:v>TOTAL PRODUCTS</x:v>
      </x:c>
      <x:c r="B4" s="27"/>
      <x:c r="C4" s="27" t="str">
        <x:v>CURRENT UNITS</x:v>
      </x:c>
      <x:c r="D4" s="27"/>
      <x:c r="E4" s="27" t="str">
        <x:v>INVENTORY VALUE</x:v>
      </x:c>
      <x:c r="F4" s="27"/>
      <x:c r="G4" s="27" t="str">
        <x:v>LOW / OUT STOCK</x:v>
      </x:c>
      <x:c r="H4" s="27"/>
    </x:row>
    <x:row r="5">
      <x:c r="A5" s="33" t="n">
        <x:f>COUNTIF('Stock Summary'!A2:A101,"&lt;&gt;")</x:f>
        <x:v>100</x:v>
      </x:c>
      <x:c r="B5" s="33"/>
      <x:c r="C5" s="33" t="n">
        <x:f>SUM('Stock Summary'!G2:G101)</x:f>
        <x:v>212</x:v>
      </x:c>
      <x:c r="D5" s="33"/>
      <x:c r="E5" s="34" t="n">
        <x:f>SUM('Stock Summary'!I2:I101)</x:f>
        <x:v>2200</x:v>
      </x:c>
      <x:c r="F5" s="33"/>
      <x:c r="G5" s="33" t="n">
        <x:f>COUNTIF('Stock Summary'!J2:J101,"LOW STOCK")+COUNTIF('Stock Summary'!J2:J101,"OUT OF STOCK")</x:f>
        <x:v>2</x:v>
      </x:c>
      <x:c r="H5" s="33"/>
    </x:row>
    <x:row r="6">
      <x:c r="A6" s="33"/>
      <x:c r="B6" s="33"/>
      <x:c r="C6" s="33"/>
      <x:c r="D6" s="33"/>
      <x:c r="E6" s="33"/>
      <x:c r="F6" s="33"/>
      <x:c r="G6" s="33"/>
      <x:c r="H6" s="33"/>
    </x:row>
    <x:row r="7">
      <x:c r="A7" s="10"/>
      <x:c r="B7" s="10"/>
      <x:c r="C7" s="10"/>
      <x:c r="D7" s="10"/>
      <x:c r="E7" s="10"/>
      <x:c r="F7" s="10"/>
      <x:c r="G7" s="10"/>
      <x:c r="H7" s="10"/>
    </x:row>
    <x:row r="8">
      <x:c r="A8" s="42" t="str">
        <x:v>How to Use</x:v>
      </x:c>
      <x:c r="B8" s="42"/>
      <x:c r="C8" s="42"/>
      <x:c r="D8" s="42"/>
      <x:c r="E8" s="42"/>
      <x:c r="F8" s="42"/>
      <x:c r="G8" s="42"/>
      <x:c r="H8" s="42"/>
    </x:row>
    <x:row r="9" ht="22" customHeight="1">
      <x:c r="A9" s="47" t="str">
        <x:v>1. Add your products in Product List.
2. Record every purchase/receipt as Stock In and every sale/issue as Stock Out.
3. Stock Summary updates automatically from your entries.
4. Products at or below the reorder level are flagged automatically.
5. Replace the sample data before using the file for your business.</x:v>
      </x:c>
      <x:c r="B9" s="47"/>
      <x:c r="C9" s="47"/>
      <x:c r="D9" s="47"/>
      <x:c r="E9" s="47"/>
      <x:c r="F9" s="47"/>
      <x:c r="G9" s="47"/>
      <x:c r="H9" s="47"/>
    </x:row>
    <x:row r="10" ht="22" customHeight="1">
      <x:c r="A10" s="47"/>
      <x:c r="B10" s="47"/>
      <x:c r="C10" s="47"/>
      <x:c r="D10" s="47"/>
      <x:c r="E10" s="47"/>
      <x:c r="F10" s="47"/>
      <x:c r="G10" s="47"/>
      <x:c r="H10" s="47"/>
    </x:row>
    <x:row r="11" ht="22" customHeight="1">
      <x:c r="A11" s="47"/>
      <x:c r="B11" s="47"/>
      <x:c r="C11" s="47"/>
      <x:c r="D11" s="47"/>
      <x:c r="E11" s="47"/>
      <x:c r="F11" s="47"/>
      <x:c r="G11" s="47"/>
      <x:c r="H11" s="47"/>
    </x:row>
    <x:row r="12" ht="22" customHeight="1">
      <x:c r="A12" s="47"/>
      <x:c r="B12" s="47"/>
      <x:c r="C12" s="47"/>
      <x:c r="D12" s="47"/>
      <x:c r="E12" s="47"/>
      <x:c r="F12" s="47"/>
      <x:c r="G12" s="47"/>
      <x:c r="H12" s="47"/>
    </x:row>
    <x:row r="13" ht="22" customHeight="1">
      <x:c r="A13" s="47"/>
      <x:c r="B13" s="47"/>
      <x:c r="C13" s="47"/>
      <x:c r="D13" s="47"/>
      <x:c r="E13" s="47"/>
      <x:c r="F13" s="47"/>
      <x:c r="G13" s="47"/>
      <x:c r="H13" s="47"/>
    </x:row>
    <x:row r="14">
      <x:c r="A14" s="10"/>
      <x:c r="B14" s="10"/>
      <x:c r="C14" s="10"/>
      <x:c r="D14" s="10"/>
      <x:c r="E14" s="10"/>
      <x:c r="F14" s="10"/>
      <x:c r="G14" s="10"/>
      <x:c r="H14" s="10"/>
    </x:row>
    <x:row r="15">
      <x:c r="A15" s="11" t="str">
        <x:v>Low Stock Watch</x:v>
      </x:c>
      <x:c r="B15" s="11"/>
      <x:c r="C15" s="11"/>
      <x:c r="D15" s="11"/>
      <x:c r="E15" s="11"/>
      <x:c r="F15" s="11"/>
      <x:c r="G15" s="11"/>
      <x:c r="H15" s="11"/>
    </x:row>
    <x:row r="16">
      <x:c r="A16" s="7" t="str">
        <x:v>Product</x:v>
      </x:c>
      <x:c r="B16" s="7" t="str">
        <x:v>Current Stock</x:v>
      </x:c>
      <x:c r="C16" s="7" t="str">
        <x:v>Reorder Level</x:v>
      </x:c>
      <x:c r="D16" s="7" t="str">
        <x:v>Status</x:v>
      </x:c>
      <x:c r="E16" s="10"/>
      <x:c r="F16" s="10"/>
      <x:c r="G16" s="10"/>
      <x:c r="H16" s="10"/>
    </x:row>
    <x:row r="17">
      <x:c r="A17" s="10" t="str">
        <x:f>IF('Stock Summary'!J2="LOW STOCK",'Stock Summary'!B2,IF('Stock Summary'!J2="OUT OF STOCK",'Stock Summary'!B2,""))</x:f>
      </x:c>
      <x:c r="B17" s="10" t="str">
        <x:f>IF(A17="","",'Stock Summary'!G2)</x:f>
      </x:c>
      <x:c r="C17" s="10" t="str">
        <x:f>IF(A17="","",'Stock Summary'!H2)</x:f>
      </x:c>
      <x:c r="D17" s="10" t="str">
        <x:f>IF(A17="","",'Stock Summary'!J2)</x:f>
      </x:c>
      <x:c r="E17" s="10"/>
      <x:c r="F17" s="10"/>
      <x:c r="G17" s="10"/>
      <x:c r="H17" s="10"/>
    </x:row>
    <x:row r="18">
      <x:c r="A18" s="10" t="str">
        <x:f>IF('Stock Summary'!J3="LOW STOCK",'Stock Summary'!B3,IF('Stock Summary'!J3="OUT OF STOCK",'Stock Summary'!B3,""))</x:f>
      </x:c>
      <x:c r="B18" s="10" t="str">
        <x:f>IF(A18="","",'Stock Summary'!G3)</x:f>
      </x:c>
      <x:c r="C18" s="10" t="str">
        <x:f>IF(A18="","",'Stock Summary'!H3)</x:f>
      </x:c>
      <x:c r="D18" s="10" t="str">
        <x:f>IF(A18="","",'Stock Summary'!J3)</x:f>
      </x:c>
      <x:c r="E18" s="10"/>
      <x:c r="F18" s="10"/>
      <x:c r="G18" s="10"/>
      <x:c r="H18" s="10"/>
    </x:row>
    <x:row r="19">
      <x:c r="A19" s="10" t="str">
        <x:f>IF('Stock Summary'!J4="LOW STOCK",'Stock Summary'!B4,IF('Stock Summary'!J4="OUT OF STOCK",'Stock Summary'!B4,""))</x:f>
      </x:c>
      <x:c r="B19" s="10" t="str">
        <x:f>IF(A19="","",'Stock Summary'!G4)</x:f>
      </x:c>
      <x:c r="C19" s="10" t="str">
        <x:f>IF(A19="","",'Stock Summary'!H4)</x:f>
      </x:c>
      <x:c r="D19" s="10" t="str">
        <x:f>IF(A19="","",'Stock Summary'!J4)</x:f>
      </x:c>
      <x:c r="E19" s="10"/>
      <x:c r="F19" s="10"/>
      <x:c r="G19" s="10"/>
      <x:c r="H19" s="10"/>
    </x:row>
    <x:row r="20">
      <x:c r="A20" s="10" t="str">
        <x:f>IF('Stock Summary'!J5="LOW STOCK",'Stock Summary'!B5,IF('Stock Summary'!J5="OUT OF STOCK",'Stock Summary'!B5,""))</x:f>
      </x:c>
      <x:c r="B20" s="10" t="str">
        <x:f>IF(A20="","",'Stock Summary'!G5)</x:f>
      </x:c>
      <x:c r="C20" s="10" t="str">
        <x:f>IF(A20="","",'Stock Summary'!H5)</x:f>
      </x:c>
      <x:c r="D20" s="10" t="str">
        <x:f>IF(A20="","",'Stock Summary'!J5)</x:f>
      </x:c>
      <x:c r="E20" s="10"/>
      <x:c r="F20" s="10"/>
      <x:c r="G20" s="10"/>
      <x:c r="H20" s="10"/>
    </x:row>
    <x:row r="21">
      <x:c r="A21" s="10" t="str">
        <x:f>IF('Stock Summary'!J6="LOW STOCK",'Stock Summary'!B6,IF('Stock Summary'!J6="OUT OF STOCK",'Stock Summary'!B6,""))</x:f>
      </x:c>
      <x:c r="B21" s="10" t="str">
        <x:f>IF(A21="","",'Stock Summary'!G6)</x:f>
      </x:c>
      <x:c r="C21" s="10" t="str">
        <x:f>IF(A21="","",'Stock Summary'!H6)</x:f>
      </x:c>
      <x:c r="D21" s="10" t="str">
        <x:f>IF(A21="","",'Stock Summary'!J6)</x:f>
      </x:c>
      <x:c r="E21" s="10"/>
      <x:c r="F21" s="10"/>
      <x:c r="G21" s="10"/>
      <x:c r="H21" s="10"/>
    </x:row>
    <x:row r="22">
      <x:c r="A22" s="10" t="str">
        <x:f>IF('Stock Summary'!J7="LOW STOCK",'Stock Summary'!B7,IF('Stock Summary'!J7="OUT OF STOCK",'Stock Summary'!B7,""))</x:f>
        <x:v>HDMI Cable 2m</x:v>
      </x:c>
      <x:c r="B22" s="10" t="n">
        <x:f>IF(A22="","",'Stock Summary'!G7)</x:f>
        <x:v>8</x:v>
      </x:c>
      <x:c r="C22" s="10" t="n">
        <x:f>IF(A22="","",'Stock Summary'!H7)</x:f>
        <x:v>10</x:v>
      </x:c>
      <x:c r="D22" s="10" t="str">
        <x:f>IF(A22="","",'Stock Summary'!J7)</x:f>
        <x:v>LOW STOCK</x:v>
      </x:c>
      <x:c r="E22" s="10"/>
      <x:c r="F22" s="10"/>
      <x:c r="G22" s="10"/>
      <x:c r="H22" s="10"/>
    </x:row>
    <x:row r="23">
      <x:c r="A23" s="10" t="str">
        <x:f>IF('Stock Summary'!J8="LOW STOCK",'Stock Summary'!B8,IF('Stock Summary'!J8="OUT OF STOCK",'Stock Summary'!B8,""))</x:f>
      </x:c>
      <x:c r="B23" s="10" t="str">
        <x:f>IF(A23="","",'Stock Summary'!G8)</x:f>
      </x:c>
      <x:c r="C23" s="10" t="str">
        <x:f>IF(A23="","",'Stock Summary'!H8)</x:f>
      </x:c>
      <x:c r="D23" s="10" t="str">
        <x:f>IF(A23="","",'Stock Summary'!J8)</x:f>
      </x:c>
      <x:c r="E23" s="10"/>
      <x:c r="F23" s="10"/>
      <x:c r="G23" s="10"/>
      <x:c r="H23" s="10"/>
    </x:row>
    <x:row r="24">
      <x:c r="A24" s="10" t="str">
        <x:f>IF('Stock Summary'!J9="LOW STOCK",'Stock Summary'!B9,IF('Stock Summary'!J9="OUT OF STOCK",'Stock Summary'!B9,""))</x:f>
        <x:v>USB-C Hub 6-in-1</x:v>
      </x:c>
      <x:c r="B24" s="10" t="n">
        <x:f>IF(A24="","",'Stock Summary'!G9)</x:f>
        <x:v>3</x:v>
      </x:c>
      <x:c r="C24" s="10" t="n">
        <x:f>IF(A24="","",'Stock Summary'!H9)</x:f>
        <x:v>5</x:v>
      </x:c>
      <x:c r="D24" s="10" t="str">
        <x:f>IF(A24="","",'Stock Summary'!J9)</x:f>
        <x:v>LOW STOCK</x:v>
      </x:c>
      <x:c r="E24" s="10"/>
      <x:c r="F24" s="10"/>
      <x:c r="G24" s="10"/>
      <x:c r="H24" s="10"/>
    </x:row>
    <x:row r="25">
      <x:c r="A25" s="10"/>
      <x:c r="B25" s="10"/>
      <x:c r="C25" s="10"/>
      <x:c r="D25" s="10"/>
      <x:c r="E25" s="10"/>
      <x:c r="F25" s="10"/>
      <x:c r="G25" s="10"/>
      <x:c r="H25" s="10"/>
    </x:row>
  </x:sheetData>
  <x:mergeCells>
    <x:mergeCell ref="A1:H2"/>
    <x:mergeCell ref="A4:B4"/>
    <x:mergeCell ref="C4:D4"/>
    <x:mergeCell ref="E4:F4"/>
    <x:mergeCell ref="G4:H4"/>
    <x:mergeCell ref="A5:B6"/>
    <x:mergeCell ref="C5:D6"/>
    <x:mergeCell ref="E5:F6"/>
    <x:mergeCell ref="G5:H6"/>
    <x:mergeCell ref="A8:H8"/>
    <x:mergeCell ref="A9:H13"/>
    <x:mergeCell ref="A15:H15"/>
  </x:mergeCells>
  <x:pageMargins left="0.7" right="0.7" top="0.75" bottom="0.75" header="0.3" footer="0.3"/>
  <x:drawing xmlns:r="http://schemas.openxmlformats.org/officeDocument/2006/relationships" r:id="R5c572de2bf8b4d14"/>
</x:worksheet>
</file>

<file path=xl/worksheets/sheet2.xml><?xml version="1.0" encoding="utf-8"?>
<x:worksheet xmlns:x="http://schemas.openxmlformats.org/spreadsheetml/2006/main">
  <x:sheetFormatPr defaultRowHeight="15"/>
  <x:cols>
    <x:col min="1" max="1" width="14" hidden="0" customWidth="1"/>
    <x:col min="2" max="2" width="26" hidden="0" customWidth="1"/>
    <x:col min="3" max="3" width="18" hidden="0" customWidth="1"/>
    <x:col min="4" max="4" width="10" hidden="0" customWidth="1"/>
    <x:col min="5" max="5" width="14" hidden="0" customWidth="1"/>
    <x:col min="6" max="6" width="14" hidden="0" customWidth="1"/>
    <x:col min="7" max="7" width="15" hidden="0" customWidth="1"/>
    <x:col min="8" max="8" width="15" hidden="0" customWidth="1"/>
    <x:col min="9" max="9" width="22" hidden="0" customWidth="1"/>
  </x:cols>
  <x:sheetData>
    <x:row r="1">
      <x:c r="A1" s="12" t="str">
        <x:v>Product ID</x:v>
      </x:c>
      <x:c r="B1" s="12" t="str">
        <x:v>Product Name</x:v>
      </x:c>
      <x:c r="C1" s="12" t="str">
        <x:v>Category</x:v>
      </x:c>
      <x:c r="D1" s="12" t="str">
        <x:v>Unit</x:v>
      </x:c>
      <x:c r="E1" s="12" t="str">
        <x:v>Unit Cost</x:v>
      </x:c>
      <x:c r="F1" s="12" t="str">
        <x:v>Selling Price</x:v>
      </x:c>
      <x:c r="G1" s="12" t="str">
        <x:v>Opening Stock</x:v>
      </x:c>
      <x:c r="H1" s="12" t="str">
        <x:v>Reorder Level</x:v>
      </x:c>
      <x:c r="I1" s="12" t="str">
        <x:v>Supplier</x:v>
      </x:c>
    </x:row>
    <x:row r="2">
      <x:c r="A2" s="10" t="str">
        <x:v>P-001</x:v>
      </x:c>
      <x:c r="B2" s="10" t="str">
        <x:v>USB-C Cable 1m</x:v>
      </x:c>
      <x:c r="C2" s="10" t="str">
        <x:v>Accessories</x:v>
      </x:c>
      <x:c r="D2" s="10" t="str">
        <x:v>pcs</x:v>
      </x:c>
      <x:c r="E2" s="15" t="n">
        <x:v>4.5</x:v>
      </x:c>
      <x:c r="F2" s="15" t="n">
        <x:v>8.99</x:v>
      </x:c>
      <x:c r="G2" s="10" t="n">
        <x:v>60</x:v>
      </x:c>
      <x:c r="H2" s="10" t="n">
        <x:v>15</x:v>
      </x:c>
      <x:c r="I2" s="10" t="str">
        <x:v>Alpha Supplies</x:v>
      </x:c>
    </x:row>
    <x:row r="3">
      <x:c r="A3" s="10" t="str">
        <x:v>P-002</x:v>
      </x:c>
      <x:c r="B3" s="10" t="str">
        <x:v>65W GaN Charger</x:v>
      </x:c>
      <x:c r="C3" s="10" t="str">
        <x:v>Chargers</x:v>
      </x:c>
      <x:c r="D3" s="10" t="str">
        <x:v>pcs</x:v>
      </x:c>
      <x:c r="E3" s="15" t="n">
        <x:v>18</x:v>
      </x:c>
      <x:c r="F3" s="15" t="n">
        <x:v>32</x:v>
      </x:c>
      <x:c r="G3" s="10" t="n">
        <x:v>35</x:v>
      </x:c>
      <x:c r="H3" s="10" t="n">
        <x:v>10</x:v>
      </x:c>
      <x:c r="I3" s="10" t="str">
        <x:v>Tech Wholesale</x:v>
      </x:c>
    </x:row>
    <x:row r="4">
      <x:c r="A4" s="10" t="str">
        <x:v>P-003</x:v>
      </x:c>
      <x:c r="B4" s="10" t="str">
        <x:v>20,000mAh Power Bank</x:v>
      </x:c>
      <x:c r="C4" s="10" t="str">
        <x:v>Power Banks</x:v>
      </x:c>
      <x:c r="D4" s="10" t="str">
        <x:v>pcs</x:v>
      </x:c>
      <x:c r="E4" s="15" t="n">
        <x:v>24</x:v>
      </x:c>
      <x:c r="F4" s="15" t="n">
        <x:v>42</x:v>
      </x:c>
      <x:c r="G4" s="10" t="n">
        <x:v>22</x:v>
      </x:c>
      <x:c r="H4" s="10" t="n">
        <x:v>8</x:v>
      </x:c>
      <x:c r="I4" s="10" t="str">
        <x:v>Power Source Ltd</x:v>
      </x:c>
    </x:row>
    <x:row r="5">
      <x:c r="A5" s="10" t="str">
        <x:v>P-004</x:v>
      </x:c>
      <x:c r="B5" s="10" t="str">
        <x:v>Wireless Mouse</x:v>
      </x:c>
      <x:c r="C5" s="10" t="str">
        <x:v>Accessories</x:v>
      </x:c>
      <x:c r="D5" s="10" t="str">
        <x:v>pcs</x:v>
      </x:c>
      <x:c r="E5" s="15" t="n">
        <x:v>7.5</x:v>
      </x:c>
      <x:c r="F5" s="15" t="n">
        <x:v>14.5</x:v>
      </x:c>
      <x:c r="G5" s="10" t="n">
        <x:v>45</x:v>
      </x:c>
      <x:c r="H5" s="10" t="n">
        <x:v>12</x:v>
      </x:c>
      <x:c r="I5" s="10" t="str">
        <x:v>Alpha Supplies</x:v>
      </x:c>
    </x:row>
    <x:row r="6">
      <x:c r="A6" s="10" t="str">
        <x:v>P-005</x:v>
      </x:c>
      <x:c r="B6" s="10" t="str">
        <x:v>Laptop Stand</x:v>
      </x:c>
      <x:c r="C6" s="10" t="str">
        <x:v>Office</x:v>
      </x:c>
      <x:c r="D6" s="10" t="str">
        <x:v>pcs</x:v>
      </x:c>
      <x:c r="E6" s="15" t="n">
        <x:v>11</x:v>
      </x:c>
      <x:c r="F6" s="15" t="n">
        <x:v>21</x:v>
      </x:c>
      <x:c r="G6" s="10" t="n">
        <x:v>18</x:v>
      </x:c>
      <x:c r="H6" s="10" t="n">
        <x:v>6</x:v>
      </x:c>
      <x:c r="I6" s="10" t="str">
        <x:v>Office Hub</x:v>
      </x:c>
    </x:row>
    <x:row r="7">
      <x:c r="A7" s="10" t="str">
        <x:v>P-006</x:v>
      </x:c>
      <x:c r="B7" s="10" t="str">
        <x:v>HDMI Cable 2m</x:v>
      </x:c>
      <x:c r="C7" s="10" t="str">
        <x:v>Accessories</x:v>
      </x:c>
      <x:c r="D7" s="10" t="str">
        <x:v>pcs</x:v>
      </x:c>
      <x:c r="E7" s="15" t="n">
        <x:v>5</x:v>
      </x:c>
      <x:c r="F7" s="15" t="n">
        <x:v>10</x:v>
      </x:c>
      <x:c r="G7" s="10" t="n">
        <x:v>30</x:v>
      </x:c>
      <x:c r="H7" s="10" t="n">
        <x:v>10</x:v>
      </x:c>
      <x:c r="I7" s="10" t="str">
        <x:v>Tech Wholesale</x:v>
      </x:c>
    </x:row>
    <x:row r="8">
      <x:c r="A8" s="10" t="str">
        <x:v>P-007</x:v>
      </x:c>
      <x:c r="B8" s="10" t="str">
        <x:v>Bluetooth Speaker</x:v>
      </x:c>
      <x:c r="C8" s="10" t="str">
        <x:v>Audio</x:v>
      </x:c>
      <x:c r="D8" s="10" t="str">
        <x:v>pcs</x:v>
      </x:c>
      <x:c r="E8" s="15" t="n">
        <x:v>16</x:v>
      </x:c>
      <x:c r="F8" s="15" t="n">
        <x:v>29</x:v>
      </x:c>
      <x:c r="G8" s="10" t="n">
        <x:v>16</x:v>
      </x:c>
      <x:c r="H8" s="10" t="n">
        <x:v>5</x:v>
      </x:c>
      <x:c r="I8" s="10" t="str">
        <x:v>Sound Trade</x:v>
      </x:c>
    </x:row>
    <x:row r="9">
      <x:c r="A9" s="10" t="str">
        <x:v>P-008</x:v>
      </x:c>
      <x:c r="B9" s="10" t="str">
        <x:v>USB-C Hub 6-in-1</x:v>
      </x:c>
      <x:c r="C9" s="10" t="str">
        <x:v>Accessories</x:v>
      </x:c>
      <x:c r="D9" s="10" t="str">
        <x:v>pcs</x:v>
      </x:c>
      <x:c r="E9" s="15" t="n">
        <x:v>19.5</x:v>
      </x:c>
      <x:c r="F9" s="15" t="n">
        <x:v>35</x:v>
      </x:c>
      <x:c r="G9" s="10" t="n">
        <x:v>14</x:v>
      </x:c>
      <x:c r="H9" s="10" t="n">
        <x:v>5</x:v>
      </x:c>
      <x:c r="I9" s="10" t="str">
        <x:v>Tech Wholesale</x:v>
      </x:c>
    </x:row>
    <x:row r="10">
      <x:c r="E10" s="15"/>
      <x:c r="F10" s="15"/>
    </x:row>
    <x:row r="11">
      <x:c r="E11" s="15"/>
      <x:c r="F11" s="15"/>
    </x:row>
    <x:row r="12">
      <x:c r="E12" s="15"/>
      <x:c r="F12" s="15"/>
    </x:row>
    <x:row r="13">
      <x:c r="E13" s="15"/>
      <x:c r="F13" s="15"/>
    </x:row>
    <x:row r="14">
      <x:c r="E14" s="15"/>
      <x:c r="F14" s="15"/>
    </x:row>
    <x:row r="15">
      <x:c r="E15" s="15"/>
      <x:c r="F15" s="15"/>
    </x:row>
    <x:row r="16">
      <x:c r="E16" s="15"/>
      <x:c r="F16" s="15"/>
    </x:row>
    <x:row r="17">
      <x:c r="E17" s="15"/>
      <x:c r="F17" s="15"/>
    </x:row>
    <x:row r="18">
      <x:c r="E18" s="15"/>
      <x:c r="F18" s="15"/>
    </x:row>
    <x:row r="19">
      <x:c r="E19" s="15"/>
      <x:c r="F19" s="15"/>
    </x:row>
    <x:row r="20">
      <x:c r="E20" s="15"/>
      <x:c r="F20" s="15"/>
    </x:row>
    <x:row r="21">
      <x:c r="E21" s="15"/>
      <x:c r="F21" s="15"/>
    </x:row>
    <x:row r="22">
      <x:c r="E22" s="15"/>
      <x:c r="F22" s="15"/>
    </x:row>
    <x:row r="23">
      <x:c r="E23" s="15"/>
      <x:c r="F23" s="15"/>
    </x:row>
    <x:row r="24">
      <x:c r="E24" s="15"/>
      <x:c r="F24" s="15"/>
    </x:row>
    <x:row r="25">
      <x:c r="E25" s="15"/>
      <x:c r="F25" s="15"/>
    </x:row>
    <x:row r="26">
      <x:c r="E26" s="15"/>
      <x:c r="F26" s="15"/>
    </x:row>
    <x:row r="27">
      <x:c r="E27" s="15"/>
      <x:c r="F27" s="15"/>
    </x:row>
    <x:row r="28">
      <x:c r="E28" s="15"/>
      <x:c r="F28" s="15"/>
    </x:row>
    <x:row r="29">
      <x:c r="E29" s="15"/>
      <x:c r="F29" s="15"/>
    </x:row>
    <x:row r="30">
      <x:c r="E30" s="15"/>
      <x:c r="F30" s="15"/>
    </x:row>
    <x:row r="31">
      <x:c r="E31" s="15"/>
      <x:c r="F31" s="15"/>
    </x:row>
    <x:row r="32">
      <x:c r="E32" s="15"/>
      <x:c r="F32" s="15"/>
    </x:row>
    <x:row r="33">
      <x:c r="E33" s="15"/>
      <x:c r="F33" s="15"/>
    </x:row>
    <x:row r="34">
      <x:c r="E34" s="15"/>
      <x:c r="F34" s="15"/>
    </x:row>
    <x:row r="35">
      <x:c r="E35" s="15"/>
      <x:c r="F35" s="15"/>
    </x:row>
    <x:row r="36">
      <x:c r="E36" s="15"/>
      <x:c r="F36" s="15"/>
    </x:row>
    <x:row r="37">
      <x:c r="E37" s="15"/>
      <x:c r="F37" s="15"/>
    </x:row>
    <x:row r="38">
      <x:c r="E38" s="15"/>
      <x:c r="F38" s="15"/>
    </x:row>
    <x:row r="39">
      <x:c r="E39" s="15"/>
      <x:c r="F39" s="15"/>
    </x:row>
    <x:row r="40">
      <x:c r="E40" s="15"/>
      <x:c r="F40" s="15"/>
    </x:row>
    <x:row r="41">
      <x:c r="E41" s="15"/>
      <x:c r="F41" s="15"/>
    </x:row>
    <x:row r="42">
      <x:c r="E42" s="15"/>
      <x:c r="F42" s="15"/>
    </x:row>
    <x:row r="43">
      <x:c r="E43" s="15"/>
      <x:c r="F43" s="15"/>
    </x:row>
    <x:row r="44">
      <x:c r="E44" s="15"/>
      <x:c r="F44" s="15"/>
    </x:row>
    <x:row r="45">
      <x:c r="E45" s="15"/>
      <x:c r="F45" s="15"/>
    </x:row>
    <x:row r="46">
      <x:c r="E46" s="15"/>
      <x:c r="F46" s="15"/>
    </x:row>
    <x:row r="47">
      <x:c r="E47" s="15"/>
      <x:c r="F47" s="15"/>
    </x:row>
    <x:row r="48">
      <x:c r="E48" s="15"/>
      <x:c r="F48" s="15"/>
    </x:row>
    <x:row r="49">
      <x:c r="E49" s="15"/>
      <x:c r="F49" s="15"/>
    </x:row>
    <x:row r="50">
      <x:c r="E50" s="15"/>
      <x:c r="F50" s="15"/>
    </x:row>
    <x:row r="51">
      <x:c r="E51" s="15"/>
      <x:c r="F51" s="15"/>
    </x:row>
    <x:row r="52">
      <x:c r="E52" s="15"/>
      <x:c r="F52" s="15"/>
    </x:row>
    <x:row r="53">
      <x:c r="E53" s="15"/>
      <x:c r="F53" s="15"/>
    </x:row>
    <x:row r="54">
      <x:c r="E54" s="15"/>
      <x:c r="F54" s="15"/>
    </x:row>
    <x:row r="55">
      <x:c r="E55" s="15"/>
      <x:c r="F55" s="15"/>
    </x:row>
    <x:row r="56">
      <x:c r="E56" s="15"/>
      <x:c r="F56" s="15"/>
    </x:row>
    <x:row r="57">
      <x:c r="E57" s="15"/>
      <x:c r="F57" s="15"/>
    </x:row>
    <x:row r="58">
      <x:c r="E58" s="15"/>
      <x:c r="F58" s="15"/>
    </x:row>
    <x:row r="59">
      <x:c r="E59" s="15"/>
      <x:c r="F59" s="15"/>
    </x:row>
    <x:row r="60">
      <x:c r="E60" s="15"/>
      <x:c r="F60" s="15"/>
    </x:row>
    <x:row r="61">
      <x:c r="E61" s="15"/>
      <x:c r="F61" s="15"/>
    </x:row>
    <x:row r="62">
      <x:c r="E62" s="15"/>
      <x:c r="F62" s="15"/>
    </x:row>
    <x:row r="63">
      <x:c r="E63" s="15"/>
      <x:c r="F63" s="15"/>
    </x:row>
    <x:row r="64">
      <x:c r="E64" s="15"/>
      <x:c r="F64" s="15"/>
    </x:row>
    <x:row r="65">
      <x:c r="E65" s="15"/>
      <x:c r="F65" s="15"/>
    </x:row>
    <x:row r="66">
      <x:c r="E66" s="15"/>
      <x:c r="F66" s="15"/>
    </x:row>
    <x:row r="67">
      <x:c r="E67" s="15"/>
      <x:c r="F67" s="15"/>
    </x:row>
    <x:row r="68">
      <x:c r="E68" s="15"/>
      <x:c r="F68" s="15"/>
    </x:row>
    <x:row r="69">
      <x:c r="E69" s="15"/>
      <x:c r="F69" s="15"/>
    </x:row>
    <x:row r="70">
      <x:c r="E70" s="15"/>
      <x:c r="F70" s="15"/>
    </x:row>
    <x:row r="71">
      <x:c r="E71" s="15"/>
      <x:c r="F71" s="15"/>
    </x:row>
    <x:row r="72">
      <x:c r="E72" s="15"/>
      <x:c r="F72" s="15"/>
    </x:row>
    <x:row r="73">
      <x:c r="E73" s="15"/>
      <x:c r="F73" s="15"/>
    </x:row>
    <x:row r="74">
      <x:c r="E74" s="15"/>
      <x:c r="F74" s="15"/>
    </x:row>
    <x:row r="75">
      <x:c r="E75" s="15"/>
      <x:c r="F75" s="15"/>
    </x:row>
    <x:row r="76">
      <x:c r="E76" s="15"/>
      <x:c r="F76" s="15"/>
    </x:row>
    <x:row r="77">
      <x:c r="E77" s="15"/>
      <x:c r="F77" s="15"/>
    </x:row>
    <x:row r="78">
      <x:c r="E78" s="15"/>
      <x:c r="F78" s="15"/>
    </x:row>
    <x:row r="79">
      <x:c r="E79" s="15"/>
      <x:c r="F79" s="15"/>
    </x:row>
    <x:row r="80">
      <x:c r="E80" s="15"/>
      <x:c r="F80" s="15"/>
    </x:row>
    <x:row r="81">
      <x:c r="E81" s="15"/>
      <x:c r="F81" s="15"/>
    </x:row>
    <x:row r="82">
      <x:c r="E82" s="15"/>
      <x:c r="F82" s="15"/>
    </x:row>
    <x:row r="83">
      <x:c r="E83" s="15"/>
      <x:c r="F83" s="15"/>
    </x:row>
    <x:row r="84">
      <x:c r="E84" s="15"/>
      <x:c r="F84" s="15"/>
    </x:row>
    <x:row r="85">
      <x:c r="E85" s="15"/>
      <x:c r="F85" s="15"/>
    </x:row>
    <x:row r="86">
      <x:c r="E86" s="15"/>
      <x:c r="F86" s="15"/>
    </x:row>
    <x:row r="87">
      <x:c r="E87" s="15"/>
      <x:c r="F87" s="15"/>
    </x:row>
    <x:row r="88">
      <x:c r="E88" s="15"/>
      <x:c r="F88" s="15"/>
    </x:row>
    <x:row r="89">
      <x:c r="E89" s="15"/>
      <x:c r="F89" s="15"/>
    </x:row>
    <x:row r="90">
      <x:c r="E90" s="15"/>
      <x:c r="F90" s="15"/>
    </x:row>
    <x:row r="91">
      <x:c r="E91" s="15"/>
      <x:c r="F91" s="15"/>
    </x:row>
    <x:row r="92">
      <x:c r="E92" s="15"/>
      <x:c r="F92" s="15"/>
    </x:row>
    <x:row r="93">
      <x:c r="E93" s="15"/>
      <x:c r="F93" s="15"/>
    </x:row>
    <x:row r="94">
      <x:c r="E94" s="15"/>
      <x:c r="F94" s="15"/>
    </x:row>
    <x:row r="95">
      <x:c r="E95" s="15"/>
      <x:c r="F95" s="15"/>
    </x:row>
    <x:row r="96">
      <x:c r="E96" s="15"/>
      <x:c r="F96" s="15"/>
    </x:row>
    <x:row r="97">
      <x:c r="E97" s="15"/>
      <x:c r="F97" s="15"/>
    </x:row>
    <x:row r="98">
      <x:c r="E98" s="15"/>
      <x:c r="F98" s="15"/>
    </x:row>
    <x:row r="99">
      <x:c r="E99" s="15"/>
      <x:c r="F99" s="15"/>
    </x:row>
    <x:row r="100">
      <x:c r="E100" s="15"/>
      <x:c r="F100" s="15"/>
    </x:row>
    <x:row r="101">
      <x:c r="E101" s="15"/>
      <x:c r="F101" s="15"/>
    </x:row>
    <x:row r="102">
      <x:c r="E102" s="15"/>
      <x:c r="F102" s="15"/>
    </x:row>
    <x:row r="103">
      <x:c r="E103" s="15"/>
      <x:c r="F103" s="15"/>
    </x:row>
    <x:row r="104">
      <x:c r="E104" s="15"/>
      <x:c r="F104" s="15"/>
    </x:row>
    <x:row r="105">
      <x:c r="E105" s="15"/>
      <x:c r="F105" s="15"/>
    </x:row>
    <x:row r="106">
      <x:c r="E106" s="15"/>
      <x:c r="F106" s="15"/>
    </x:row>
    <x:row r="107">
      <x:c r="E107" s="15"/>
      <x:c r="F107" s="15"/>
    </x:row>
    <x:row r="108">
      <x:c r="E108" s="15"/>
      <x:c r="F108" s="15"/>
    </x:row>
    <x:row r="109">
      <x:c r="E109" s="15"/>
      <x:c r="F109" s="15"/>
    </x:row>
    <x:row r="110">
      <x:c r="E110" s="15"/>
      <x:c r="F110" s="15"/>
    </x:row>
    <x:row r="111">
      <x:c r="E111" s="15"/>
      <x:c r="F111" s="15"/>
    </x:row>
    <x:row r="112">
      <x:c r="E112" s="15"/>
      <x:c r="F112" s="15"/>
    </x:row>
    <x:row r="113">
      <x:c r="E113" s="15"/>
      <x:c r="F113" s="15"/>
    </x:row>
    <x:row r="114">
      <x:c r="E114" s="15"/>
      <x:c r="F114" s="15"/>
    </x:row>
    <x:row r="115">
      <x:c r="E115" s="15"/>
      <x:c r="F115" s="15"/>
    </x:row>
    <x:row r="116">
      <x:c r="E116" s="15"/>
      <x:c r="F116" s="15"/>
    </x:row>
    <x:row r="117">
      <x:c r="E117" s="15"/>
      <x:c r="F117" s="15"/>
    </x:row>
    <x:row r="118">
      <x:c r="E118" s="15"/>
      <x:c r="F118" s="15"/>
    </x:row>
    <x:row r="119">
      <x:c r="E119" s="15"/>
      <x:c r="F119" s="15"/>
    </x:row>
    <x:row r="120">
      <x:c r="E120" s="15"/>
      <x:c r="F120" s="15"/>
    </x:row>
    <x:row r="121">
      <x:c r="E121" s="15"/>
      <x:c r="F121" s="15"/>
    </x:row>
    <x:row r="122">
      <x:c r="E122" s="15"/>
      <x:c r="F122" s="15"/>
    </x:row>
    <x:row r="123">
      <x:c r="E123" s="15"/>
      <x:c r="F123" s="15"/>
    </x:row>
    <x:row r="124">
      <x:c r="E124" s="15"/>
      <x:c r="F124" s="15"/>
    </x:row>
    <x:row r="125">
      <x:c r="E125" s="15"/>
      <x:c r="F125" s="15"/>
    </x:row>
    <x:row r="126">
      <x:c r="E126" s="15"/>
      <x:c r="F126" s="15"/>
    </x:row>
    <x:row r="127">
      <x:c r="E127" s="15"/>
      <x:c r="F127" s="15"/>
    </x:row>
    <x:row r="128">
      <x:c r="E128" s="15"/>
      <x:c r="F128" s="15"/>
    </x:row>
    <x:row r="129">
      <x:c r="E129" s="15"/>
      <x:c r="F129" s="15"/>
    </x:row>
    <x:row r="130">
      <x:c r="E130" s="15"/>
      <x:c r="F130" s="15"/>
    </x:row>
    <x:row r="131">
      <x:c r="E131" s="15"/>
      <x:c r="F131" s="15"/>
    </x:row>
    <x:row r="132">
      <x:c r="E132" s="15"/>
      <x:c r="F132" s="15"/>
    </x:row>
    <x:row r="133">
      <x:c r="E133" s="15"/>
      <x:c r="F133" s="15"/>
    </x:row>
    <x:row r="134">
      <x:c r="E134" s="15"/>
      <x:c r="F134" s="15"/>
    </x:row>
    <x:row r="135">
      <x:c r="E135" s="15"/>
      <x:c r="F135" s="15"/>
    </x:row>
    <x:row r="136">
      <x:c r="E136" s="15"/>
      <x:c r="F136" s="15"/>
    </x:row>
    <x:row r="137">
      <x:c r="E137" s="15"/>
      <x:c r="F137" s="15"/>
    </x:row>
    <x:row r="138">
      <x:c r="E138" s="15"/>
      <x:c r="F138" s="15"/>
    </x:row>
    <x:row r="139">
      <x:c r="E139" s="15"/>
      <x:c r="F139" s="15"/>
    </x:row>
    <x:row r="140">
      <x:c r="E140" s="15"/>
      <x:c r="F140" s="15"/>
    </x:row>
    <x:row r="141">
      <x:c r="E141" s="15"/>
      <x:c r="F141" s="15"/>
    </x:row>
    <x:row r="142">
      <x:c r="E142" s="15"/>
      <x:c r="F142" s="15"/>
    </x:row>
    <x:row r="143">
      <x:c r="E143" s="15"/>
      <x:c r="F143" s="15"/>
    </x:row>
    <x:row r="144">
      <x:c r="E144" s="15"/>
      <x:c r="F144" s="15"/>
    </x:row>
    <x:row r="145">
      <x:c r="E145" s="15"/>
      <x:c r="F145" s="15"/>
    </x:row>
    <x:row r="146">
      <x:c r="E146" s="15"/>
      <x:c r="F146" s="15"/>
    </x:row>
    <x:row r="147">
      <x:c r="E147" s="15"/>
      <x:c r="F147" s="15"/>
    </x:row>
    <x:row r="148">
      <x:c r="E148" s="15"/>
      <x:c r="F148" s="15"/>
    </x:row>
    <x:row r="149">
      <x:c r="E149" s="15"/>
      <x:c r="F149" s="15"/>
    </x:row>
    <x:row r="150">
      <x:c r="E150" s="15"/>
      <x:c r="F150" s="15"/>
    </x:row>
    <x:row r="151">
      <x:c r="E151" s="15"/>
      <x:c r="F151" s="15"/>
    </x:row>
    <x:row r="152">
      <x:c r="E152" s="15"/>
      <x:c r="F152" s="15"/>
    </x:row>
    <x:row r="153">
      <x:c r="E153" s="15"/>
      <x:c r="F153" s="15"/>
    </x:row>
    <x:row r="154">
      <x:c r="E154" s="15"/>
      <x:c r="F154" s="15"/>
    </x:row>
    <x:row r="155">
      <x:c r="E155" s="15"/>
      <x:c r="F155" s="15"/>
    </x:row>
    <x:row r="156">
      <x:c r="E156" s="15"/>
      <x:c r="F156" s="15"/>
    </x:row>
    <x:row r="157">
      <x:c r="E157" s="15"/>
      <x:c r="F157" s="15"/>
    </x:row>
    <x:row r="158">
      <x:c r="E158" s="15"/>
      <x:c r="F158" s="15"/>
    </x:row>
    <x:row r="159">
      <x:c r="E159" s="15"/>
      <x:c r="F159" s="15"/>
    </x:row>
    <x:row r="160">
      <x:c r="E160" s="15"/>
      <x:c r="F160" s="15"/>
    </x:row>
    <x:row r="161">
      <x:c r="E161" s="15"/>
      <x:c r="F161" s="15"/>
    </x:row>
    <x:row r="162">
      <x:c r="E162" s="15"/>
      <x:c r="F162" s="15"/>
    </x:row>
    <x:row r="163">
      <x:c r="E163" s="15"/>
      <x:c r="F163" s="15"/>
    </x:row>
    <x:row r="164">
      <x:c r="E164" s="15"/>
      <x:c r="F164" s="15"/>
    </x:row>
    <x:row r="165">
      <x:c r="E165" s="15"/>
      <x:c r="F165" s="15"/>
    </x:row>
    <x:row r="166">
      <x:c r="E166" s="15"/>
      <x:c r="F166" s="15"/>
    </x:row>
    <x:row r="167">
      <x:c r="E167" s="15"/>
      <x:c r="F167" s="15"/>
    </x:row>
    <x:row r="168">
      <x:c r="E168" s="15"/>
      <x:c r="F168" s="15"/>
    </x:row>
    <x:row r="169">
      <x:c r="E169" s="15"/>
      <x:c r="F169" s="15"/>
    </x:row>
    <x:row r="170">
      <x:c r="E170" s="15"/>
      <x:c r="F170" s="15"/>
    </x:row>
    <x:row r="171">
      <x:c r="E171" s="15"/>
      <x:c r="F171" s="15"/>
    </x:row>
    <x:row r="172">
      <x:c r="E172" s="15"/>
      <x:c r="F172" s="15"/>
    </x:row>
    <x:row r="173">
      <x:c r="E173" s="15"/>
      <x:c r="F173" s="15"/>
    </x:row>
    <x:row r="174">
      <x:c r="E174" s="15"/>
      <x:c r="F174" s="15"/>
    </x:row>
    <x:row r="175">
      <x:c r="E175" s="15"/>
      <x:c r="F175" s="15"/>
    </x:row>
    <x:row r="176">
      <x:c r="E176" s="15"/>
      <x:c r="F176" s="15"/>
    </x:row>
    <x:row r="177">
      <x:c r="E177" s="15"/>
      <x:c r="F177" s="15"/>
    </x:row>
    <x:row r="178">
      <x:c r="E178" s="15"/>
      <x:c r="F178" s="15"/>
    </x:row>
    <x:row r="179">
      <x:c r="E179" s="15"/>
      <x:c r="F179" s="15"/>
    </x:row>
    <x:row r="180">
      <x:c r="E180" s="15"/>
      <x:c r="F180" s="15"/>
    </x:row>
    <x:row r="181">
      <x:c r="E181" s="15"/>
      <x:c r="F181" s="15"/>
    </x:row>
    <x:row r="182">
      <x:c r="E182" s="15"/>
      <x:c r="F182" s="15"/>
    </x:row>
    <x:row r="183">
      <x:c r="E183" s="15"/>
      <x:c r="F183" s="15"/>
    </x:row>
    <x:row r="184">
      <x:c r="E184" s="15"/>
      <x:c r="F184" s="15"/>
    </x:row>
    <x:row r="185">
      <x:c r="E185" s="15"/>
      <x:c r="F185" s="15"/>
    </x:row>
    <x:row r="186">
      <x:c r="E186" s="15"/>
      <x:c r="F186" s="15"/>
    </x:row>
    <x:row r="187">
      <x:c r="E187" s="15"/>
      <x:c r="F187" s="15"/>
    </x:row>
    <x:row r="188">
      <x:c r="E188" s="15"/>
      <x:c r="F188" s="15"/>
    </x:row>
    <x:row r="189">
      <x:c r="E189" s="15"/>
      <x:c r="F189" s="15"/>
    </x:row>
    <x:row r="190">
      <x:c r="E190" s="15"/>
      <x:c r="F190" s="15"/>
    </x:row>
    <x:row r="191">
      <x:c r="E191" s="15"/>
      <x:c r="F191" s="15"/>
    </x:row>
    <x:row r="192">
      <x:c r="E192" s="15"/>
      <x:c r="F192" s="15"/>
    </x:row>
    <x:row r="193">
      <x:c r="E193" s="15"/>
      <x:c r="F193" s="15"/>
    </x:row>
    <x:row r="194">
      <x:c r="E194" s="15"/>
      <x:c r="F194" s="15"/>
    </x:row>
    <x:row r="195">
      <x:c r="E195" s="15"/>
      <x:c r="F195" s="15"/>
    </x:row>
    <x:row r="196">
      <x:c r="E196" s="15"/>
      <x:c r="F196" s="15"/>
    </x:row>
    <x:row r="197">
      <x:c r="E197" s="15"/>
      <x:c r="F197" s="15"/>
    </x:row>
    <x:row r="198">
      <x:c r="E198" s="15"/>
      <x:c r="F198" s="15"/>
    </x:row>
    <x:row r="199">
      <x:c r="E199" s="15"/>
      <x:c r="F199" s="15"/>
    </x:row>
    <x:row r="200">
      <x:c r="E200" s="15"/>
      <x:c r="F200" s="15"/>
    </x:row>
  </x:sheetData>
  <x:pageMargins left="0.7" right="0.7" top="0.75" bottom="0.75" header="0.3" footer="0.3"/>
</x:worksheet>
</file>

<file path=xl/worksheets/sheet3.xml><?xml version="1.0" encoding="utf-8"?>
<x:worksheet xmlns:x="http://schemas.openxmlformats.org/spreadsheetml/2006/main">
  <x:sheetFormatPr defaultRowHeight="15"/>
  <x:cols>
    <x:col min="1" max="1" width="14" hidden="0" customWidth="1"/>
    <x:col min="2" max="2" width="16" hidden="0" customWidth="1"/>
    <x:col min="3" max="3" width="14" hidden="0" customWidth="1"/>
    <x:col min="4" max="4" width="27" hidden="0" customWidth="1"/>
    <x:col min="5" max="5" width="14" hidden="0" customWidth="1"/>
    <x:col min="6" max="6" width="12" hidden="0" customWidth="1"/>
    <x:col min="7" max="7" width="28" hidden="0" customWidth="1"/>
  </x:cols>
  <x:sheetData>
    <x:row r="1">
      <x:c r="A1" s="11" t="str">
        <x:v>Date</x:v>
      </x:c>
      <x:c r="B1" s="11" t="str">
        <x:v>Reference</x:v>
      </x:c>
      <x:c r="C1" s="11" t="str">
        <x:v>Product ID</x:v>
      </x:c>
      <x:c r="D1" s="11" t="str">
        <x:v>Product Name</x:v>
      </x:c>
      <x:c r="E1" s="11" t="str">
        <x:v>Type</x:v>
      </x:c>
      <x:c r="F1" s="11" t="str">
        <x:v>Quantity</x:v>
      </x:c>
      <x:c r="G1" s="11" t="str">
        <x:v>Notes</x:v>
      </x:c>
    </x:row>
    <x:row r="2">
      <x:c r="A2" s="17" t="n">
        <x:v>46296</x:v>
      </x:c>
      <x:c r="B2" s="10" t="str">
        <x:v>PO-1001</x:v>
      </x:c>
      <x:c r="C2" s="10" t="str">
        <x:v>P-001</x:v>
      </x:c>
      <x:c r="D2" s="10" t="str">
        <x:v>USB-C Cable 1m</x:v>
      </x:c>
      <x:c r="E2" s="10" t="str">
        <x:v>Stock In</x:v>
      </x:c>
      <x:c r="F2" s="10" t="n">
        <x:v>20</x:v>
      </x:c>
      <x:c r="G2" s="10" t="str">
        <x:v>Supplier purchase</x:v>
      </x:c>
    </x:row>
    <x:row r="3">
      <x:c r="A3" s="17" t="n">
        <x:v>46296</x:v>
      </x:c>
      <x:c r="B3" s="10" t="str">
        <x:v>SO-2001</x:v>
      </x:c>
      <x:c r="C3" s="10" t="str">
        <x:v>P-002</x:v>
      </x:c>
      <x:c r="D3" s="10" t="str">
        <x:v>65W GaN Charger</x:v>
      </x:c>
      <x:c r="E3" s="10" t="str">
        <x:v>Stock Out</x:v>
      </x:c>
      <x:c r="F3" s="10" t="n">
        <x:v>8</x:v>
      </x:c>
      <x:c r="G3" s="10" t="str">
        <x:v>Customer sale</x:v>
      </x:c>
    </x:row>
    <x:row r="4">
      <x:c r="A4" s="17" t="n">
        <x:v>46297</x:v>
      </x:c>
      <x:c r="B4" s="10" t="str">
        <x:v>SO-2002</x:v>
      </x:c>
      <x:c r="C4" s="10" t="str">
        <x:v>P-003</x:v>
      </x:c>
      <x:c r="D4" s="10" t="str">
        <x:v>20,000mAh Power Bank</x:v>
      </x:c>
      <x:c r="E4" s="10" t="str">
        <x:v>Stock Out</x:v>
      </x:c>
      <x:c r="F4" s="10" t="n">
        <x:v>5</x:v>
      </x:c>
      <x:c r="G4" s="10" t="str">
        <x:v>Customer sale</x:v>
      </x:c>
    </x:row>
    <x:row r="5">
      <x:c r="A5" s="17" t="n">
        <x:v>46297</x:v>
      </x:c>
      <x:c r="B5" s="10" t="str">
        <x:v>PO-1002</x:v>
      </x:c>
      <x:c r="C5" s="10" t="str">
        <x:v>P-005</x:v>
      </x:c>
      <x:c r="D5" s="10" t="str">
        <x:v>Laptop Stand</x:v>
      </x:c>
      <x:c r="E5" s="10" t="str">
        <x:v>Stock In</x:v>
      </x:c>
      <x:c r="F5" s="10" t="n">
        <x:v>10</x:v>
      </x:c>
      <x:c r="G5" s="10" t="str">
        <x:v>Supplier purchase</x:v>
      </x:c>
    </x:row>
    <x:row r="6">
      <x:c r="A6" s="17" t="n">
        <x:v>46298</x:v>
      </x:c>
      <x:c r="B6" s="10" t="str">
        <x:v>SO-2003</x:v>
      </x:c>
      <x:c r="C6" s="10" t="str">
        <x:v>P-001</x:v>
      </x:c>
      <x:c r="D6" s="10" t="str">
        <x:v>USB-C Cable 1m</x:v>
      </x:c>
      <x:c r="E6" s="10" t="str">
        <x:v>Stock Out</x:v>
      </x:c>
      <x:c r="F6" s="10" t="n">
        <x:v>12</x:v>
      </x:c>
      <x:c r="G6" s="10" t="str">
        <x:v>Customer sale</x:v>
      </x:c>
    </x:row>
    <x:row r="7">
      <x:c r="A7" s="17" t="n">
        <x:v>46298</x:v>
      </x:c>
      <x:c r="B7" s="10" t="str">
        <x:v>SO-2004</x:v>
      </x:c>
      <x:c r="C7" s="10" t="str">
        <x:v>P-006</x:v>
      </x:c>
      <x:c r="D7" s="10" t="str">
        <x:v>HDMI Cable 2m</x:v>
      </x:c>
      <x:c r="E7" s="10" t="str">
        <x:v>Stock Out</x:v>
      </x:c>
      <x:c r="F7" s="10" t="n">
        <x:v>22</x:v>
      </x:c>
      <x:c r="G7" s="10" t="str">
        <x:v>Bulk sale</x:v>
      </x:c>
    </x:row>
    <x:row r="8">
      <x:c r="A8" s="17" t="n">
        <x:v>46298</x:v>
      </x:c>
      <x:c r="B8" s="10" t="str">
        <x:v>SO-2005</x:v>
      </x:c>
      <x:c r="C8" s="10" t="str">
        <x:v>P-008</x:v>
      </x:c>
      <x:c r="D8" s="10" t="str">
        <x:v>USB-C Hub 6-in-1</x:v>
      </x:c>
      <x:c r="E8" s="10" t="str">
        <x:v>Stock Out</x:v>
      </x:c>
      <x:c r="F8" s="10" t="n">
        <x:v>11</x:v>
      </x:c>
      <x:c r="G8" s="10" t="str">
        <x:v>Customer sale</x:v>
      </x:c>
    </x:row>
    <x:row r="9">
      <x:c r="A9" s="17"/>
      <x:c r="B9" s="10"/>
      <x:c r="C9" s="10"/>
      <x:c r="D9" s="10"/>
      <x:c r="E9" s="10"/>
      <x:c r="F9" s="10"/>
      <x:c r="G9" s="10"/>
    </x:row>
    <x:row r="10">
      <x:c r="A10" s="17"/>
      <x:c r="B10" s="10"/>
      <x:c r="C10" s="10"/>
      <x:c r="D10" s="10"/>
      <x:c r="E10" s="10"/>
      <x:c r="F10" s="10"/>
      <x:c r="G10" s="10"/>
    </x:row>
    <x:row r="11">
      <x:c r="A11" s="17"/>
      <x:c r="B11" s="10"/>
      <x:c r="C11" s="10"/>
      <x:c r="D11" s="10"/>
      <x:c r="E11" s="10"/>
      <x:c r="F11" s="10"/>
      <x:c r="G11" s="10"/>
    </x:row>
    <x:row r="12">
      <x:c r="A12" s="17"/>
      <x:c r="B12" s="10"/>
      <x:c r="C12" s="10"/>
      <x:c r="D12" s="10"/>
      <x:c r="E12" s="10"/>
      <x:c r="F12" s="10"/>
      <x:c r="G12" s="10"/>
    </x:row>
    <x:row r="13">
      <x:c r="A13" s="17"/>
      <x:c r="B13" s="10"/>
      <x:c r="C13" s="10"/>
      <x:c r="D13" s="10"/>
      <x:c r="E13" s="10"/>
      <x:c r="F13" s="10"/>
      <x:c r="G13" s="10"/>
    </x:row>
    <x:row r="14">
      <x:c r="A14" s="17"/>
      <x:c r="B14" s="10"/>
      <x:c r="C14" s="10"/>
      <x:c r="D14" s="10"/>
      <x:c r="E14" s="10"/>
      <x:c r="F14" s="10"/>
      <x:c r="G14" s="10"/>
    </x:row>
    <x:row r="15">
      <x:c r="A15" s="17"/>
      <x:c r="B15" s="10"/>
      <x:c r="C15" s="10"/>
      <x:c r="D15" s="10"/>
      <x:c r="E15" s="10"/>
      <x:c r="F15" s="10"/>
      <x:c r="G15" s="10"/>
    </x:row>
    <x:row r="16">
      <x:c r="A16" s="17"/>
      <x:c r="B16" s="10"/>
      <x:c r="C16" s="10"/>
      <x:c r="D16" s="10"/>
      <x:c r="E16" s="10"/>
      <x:c r="F16" s="10"/>
      <x:c r="G16" s="10"/>
    </x:row>
    <x:row r="17">
      <x:c r="A17" s="17"/>
      <x:c r="B17" s="10"/>
      <x:c r="C17" s="10"/>
      <x:c r="D17" s="10"/>
      <x:c r="E17" s="10"/>
      <x:c r="F17" s="10"/>
      <x:c r="G17" s="10"/>
    </x:row>
    <x:row r="18">
      <x:c r="A18" s="17"/>
      <x:c r="B18" s="10"/>
      <x:c r="C18" s="10"/>
      <x:c r="D18" s="10"/>
      <x:c r="E18" s="10"/>
      <x:c r="F18" s="10"/>
      <x:c r="G18" s="10"/>
    </x:row>
    <x:row r="19">
      <x:c r="A19" s="17"/>
      <x:c r="B19" s="10"/>
      <x:c r="C19" s="10"/>
      <x:c r="D19" s="10"/>
      <x:c r="E19" s="10"/>
      <x:c r="F19" s="10"/>
      <x:c r="G19" s="10"/>
    </x:row>
    <x:row r="20">
      <x:c r="A20" s="17"/>
      <x:c r="B20" s="10"/>
      <x:c r="C20" s="10"/>
      <x:c r="D20" s="10"/>
      <x:c r="E20" s="10"/>
      <x:c r="F20" s="10"/>
      <x:c r="G20" s="10"/>
    </x:row>
    <x:row r="21">
      <x:c r="A21" s="17"/>
      <x:c r="B21" s="10"/>
      <x:c r="C21" s="10"/>
      <x:c r="D21" s="10"/>
      <x:c r="E21" s="10"/>
      <x:c r="F21" s="10"/>
      <x:c r="G21" s="10"/>
    </x:row>
    <x:row r="22">
      <x:c r="A22" s="17"/>
      <x:c r="B22" s="10"/>
      <x:c r="C22" s="10"/>
      <x:c r="D22" s="10"/>
      <x:c r="E22" s="10"/>
      <x:c r="F22" s="10"/>
      <x:c r="G22" s="10"/>
    </x:row>
    <x:row r="23">
      <x:c r="A23" s="17"/>
      <x:c r="B23" s="10"/>
      <x:c r="C23" s="10"/>
      <x:c r="D23" s="10"/>
      <x:c r="E23" s="10"/>
      <x:c r="F23" s="10"/>
      <x:c r="G23" s="10"/>
    </x:row>
    <x:row r="24">
      <x:c r="A24" s="17"/>
      <x:c r="B24" s="10"/>
      <x:c r="C24" s="10"/>
      <x:c r="D24" s="10"/>
      <x:c r="E24" s="10"/>
      <x:c r="F24" s="10"/>
      <x:c r="G24" s="10"/>
    </x:row>
    <x:row r="25">
      <x:c r="A25" s="17"/>
      <x:c r="B25" s="10"/>
      <x:c r="C25" s="10"/>
      <x:c r="D25" s="10"/>
      <x:c r="E25" s="10"/>
      <x:c r="F25" s="10"/>
      <x:c r="G25" s="10"/>
    </x:row>
    <x:row r="26">
      <x:c r="A26" s="17"/>
      <x:c r="B26" s="10"/>
      <x:c r="C26" s="10"/>
      <x:c r="D26" s="10"/>
      <x:c r="E26" s="10"/>
      <x:c r="F26" s="10"/>
      <x:c r="G26" s="10"/>
    </x:row>
    <x:row r="27">
      <x:c r="A27" s="17"/>
      <x:c r="B27" s="10"/>
      <x:c r="C27" s="10"/>
      <x:c r="D27" s="10"/>
      <x:c r="E27" s="10"/>
      <x:c r="F27" s="10"/>
      <x:c r="G27" s="10"/>
    </x:row>
    <x:row r="28">
      <x:c r="A28" s="17"/>
      <x:c r="B28" s="10"/>
      <x:c r="C28" s="10"/>
      <x:c r="D28" s="10"/>
      <x:c r="E28" s="10"/>
      <x:c r="F28" s="10"/>
      <x:c r="G28" s="10"/>
    </x:row>
    <x:row r="29">
      <x:c r="A29" s="17"/>
      <x:c r="B29" s="10"/>
      <x:c r="C29" s="10"/>
      <x:c r="D29" s="10"/>
      <x:c r="E29" s="10"/>
      <x:c r="F29" s="10"/>
      <x:c r="G29" s="10"/>
    </x:row>
    <x:row r="30">
      <x:c r="A30" s="17"/>
      <x:c r="B30" s="10"/>
      <x:c r="C30" s="10"/>
      <x:c r="D30" s="10"/>
      <x:c r="E30" s="10"/>
      <x:c r="F30" s="10"/>
      <x:c r="G30" s="10"/>
    </x:row>
    <x:row r="31">
      <x:c r="A31" s="17"/>
      <x:c r="B31" s="10"/>
      <x:c r="C31" s="10"/>
      <x:c r="D31" s="10"/>
      <x:c r="E31" s="10"/>
      <x:c r="F31" s="10"/>
      <x:c r="G31" s="10"/>
    </x:row>
    <x:row r="32">
      <x:c r="A32" s="17"/>
      <x:c r="B32" s="10"/>
      <x:c r="C32" s="10"/>
      <x:c r="D32" s="10"/>
      <x:c r="E32" s="10"/>
      <x:c r="F32" s="10"/>
      <x:c r="G32" s="10"/>
    </x:row>
    <x:row r="33">
      <x:c r="A33" s="17"/>
      <x:c r="B33" s="10"/>
      <x:c r="C33" s="10"/>
      <x:c r="D33" s="10"/>
      <x:c r="E33" s="10"/>
      <x:c r="F33" s="10"/>
      <x:c r="G33" s="10"/>
    </x:row>
    <x:row r="34">
      <x:c r="A34" s="17"/>
      <x:c r="B34" s="10"/>
      <x:c r="C34" s="10"/>
      <x:c r="D34" s="10"/>
      <x:c r="E34" s="10"/>
      <x:c r="F34" s="10"/>
      <x:c r="G34" s="10"/>
    </x:row>
    <x:row r="35">
      <x:c r="A35" s="17"/>
      <x:c r="B35" s="10"/>
      <x:c r="C35" s="10"/>
      <x:c r="D35" s="10"/>
      <x:c r="E35" s="10"/>
      <x:c r="F35" s="10"/>
      <x:c r="G35" s="10"/>
    </x:row>
    <x:row r="36">
      <x:c r="A36" s="17"/>
      <x:c r="B36" s="10"/>
      <x:c r="C36" s="10"/>
      <x:c r="D36" s="10"/>
      <x:c r="E36" s="10"/>
      <x:c r="F36" s="10"/>
      <x:c r="G36" s="10"/>
    </x:row>
    <x:row r="37">
      <x:c r="A37" s="17"/>
      <x:c r="B37" s="10"/>
      <x:c r="C37" s="10"/>
      <x:c r="D37" s="10"/>
      <x:c r="E37" s="10"/>
      <x:c r="F37" s="10"/>
      <x:c r="G37" s="10"/>
    </x:row>
    <x:row r="38">
      <x:c r="A38" s="17"/>
      <x:c r="B38" s="10"/>
      <x:c r="C38" s="10"/>
      <x:c r="D38" s="10"/>
      <x:c r="E38" s="10"/>
      <x:c r="F38" s="10"/>
      <x:c r="G38" s="10"/>
    </x:row>
    <x:row r="39">
      <x:c r="A39" s="17"/>
      <x:c r="B39" s="10"/>
      <x:c r="C39" s="10"/>
      <x:c r="D39" s="10"/>
      <x:c r="E39" s="10"/>
      <x:c r="F39" s="10"/>
      <x:c r="G39" s="10"/>
    </x:row>
    <x:row r="40">
      <x:c r="A40" s="17"/>
      <x:c r="B40" s="10"/>
      <x:c r="C40" s="10"/>
      <x:c r="D40" s="10"/>
      <x:c r="E40" s="10"/>
      <x:c r="F40" s="10"/>
      <x:c r="G40" s="10"/>
    </x:row>
    <x:row r="41">
      <x:c r="A41" s="17"/>
      <x:c r="B41" s="10"/>
      <x:c r="C41" s="10"/>
      <x:c r="D41" s="10"/>
      <x:c r="E41" s="10"/>
      <x:c r="F41" s="10"/>
      <x:c r="G41" s="10"/>
    </x:row>
    <x:row r="42">
      <x:c r="A42" s="17"/>
      <x:c r="B42" s="10"/>
      <x:c r="C42" s="10"/>
      <x:c r="D42" s="10"/>
      <x:c r="E42" s="10"/>
      <x:c r="F42" s="10"/>
      <x:c r="G42" s="10"/>
    </x:row>
    <x:row r="43">
      <x:c r="A43" s="17"/>
      <x:c r="B43" s="10"/>
      <x:c r="C43" s="10"/>
      <x:c r="D43" s="10"/>
      <x:c r="E43" s="10"/>
      <x:c r="F43" s="10"/>
      <x:c r="G43" s="10"/>
    </x:row>
    <x:row r="44">
      <x:c r="A44" s="17"/>
      <x:c r="B44" s="10"/>
      <x:c r="C44" s="10"/>
      <x:c r="D44" s="10"/>
      <x:c r="E44" s="10"/>
      <x:c r="F44" s="10"/>
      <x:c r="G44" s="10"/>
    </x:row>
    <x:row r="45">
      <x:c r="A45" s="17"/>
      <x:c r="B45" s="10"/>
      <x:c r="C45" s="10"/>
      <x:c r="D45" s="10"/>
      <x:c r="E45" s="10"/>
      <x:c r="F45" s="10"/>
      <x:c r="G45" s="10"/>
    </x:row>
    <x:row r="46">
      <x:c r="A46" s="17"/>
      <x:c r="B46" s="10"/>
      <x:c r="C46" s="10"/>
      <x:c r="D46" s="10"/>
      <x:c r="E46" s="10"/>
      <x:c r="F46" s="10"/>
      <x:c r="G46" s="10"/>
    </x:row>
    <x:row r="47">
      <x:c r="A47" s="17"/>
      <x:c r="B47" s="10"/>
      <x:c r="C47" s="10"/>
      <x:c r="D47" s="10"/>
      <x:c r="E47" s="10"/>
      <x:c r="F47" s="10"/>
      <x:c r="G47" s="10"/>
    </x:row>
    <x:row r="48">
      <x:c r="A48" s="17"/>
      <x:c r="B48" s="10"/>
      <x:c r="C48" s="10"/>
      <x:c r="D48" s="10"/>
      <x:c r="E48" s="10"/>
      <x:c r="F48" s="10"/>
      <x:c r="G48" s="10"/>
    </x:row>
    <x:row r="49">
      <x:c r="A49" s="17"/>
      <x:c r="B49" s="10"/>
      <x:c r="C49" s="10"/>
      <x:c r="D49" s="10"/>
      <x:c r="E49" s="10"/>
      <x:c r="F49" s="10"/>
      <x:c r="G49" s="10"/>
    </x:row>
    <x:row r="50">
      <x:c r="A50" s="17"/>
      <x:c r="B50" s="10"/>
      <x:c r="C50" s="10"/>
      <x:c r="D50" s="10"/>
      <x:c r="E50" s="10"/>
      <x:c r="F50" s="10"/>
      <x:c r="G50" s="10"/>
    </x:row>
    <x:row r="51">
      <x:c r="A51" s="17"/>
      <x:c r="B51" s="10"/>
      <x:c r="C51" s="10"/>
      <x:c r="D51" s="10"/>
      <x:c r="E51" s="10"/>
      <x:c r="F51" s="10"/>
      <x:c r="G51" s="10"/>
    </x:row>
    <x:row r="52">
      <x:c r="A52" s="17"/>
      <x:c r="B52" s="10"/>
      <x:c r="C52" s="10"/>
      <x:c r="D52" s="10"/>
      <x:c r="E52" s="10"/>
      <x:c r="F52" s="10"/>
      <x:c r="G52" s="10"/>
    </x:row>
    <x:row r="53">
      <x:c r="A53" s="17"/>
      <x:c r="B53" s="10"/>
      <x:c r="C53" s="10"/>
      <x:c r="D53" s="10"/>
      <x:c r="E53" s="10"/>
      <x:c r="F53" s="10"/>
      <x:c r="G53" s="10"/>
    </x:row>
    <x:row r="54">
      <x:c r="A54" s="17"/>
      <x:c r="B54" s="10"/>
      <x:c r="C54" s="10"/>
      <x:c r="D54" s="10"/>
      <x:c r="E54" s="10"/>
      <x:c r="F54" s="10"/>
      <x:c r="G54" s="10"/>
    </x:row>
    <x:row r="55">
      <x:c r="A55" s="17"/>
      <x:c r="B55" s="10"/>
      <x:c r="C55" s="10"/>
      <x:c r="D55" s="10"/>
      <x:c r="E55" s="10"/>
      <x:c r="F55" s="10"/>
      <x:c r="G55" s="10"/>
    </x:row>
    <x:row r="56">
      <x:c r="A56" s="17"/>
      <x:c r="B56" s="10"/>
      <x:c r="C56" s="10"/>
      <x:c r="D56" s="10"/>
      <x:c r="E56" s="10"/>
      <x:c r="F56" s="10"/>
      <x:c r="G56" s="10"/>
    </x:row>
    <x:row r="57">
      <x:c r="A57" s="17"/>
      <x:c r="B57" s="10"/>
      <x:c r="C57" s="10"/>
      <x:c r="D57" s="10"/>
      <x:c r="E57" s="10"/>
      <x:c r="F57" s="10"/>
      <x:c r="G57" s="10"/>
    </x:row>
    <x:row r="58">
      <x:c r="A58" s="17"/>
      <x:c r="B58" s="10"/>
      <x:c r="C58" s="10"/>
      <x:c r="D58" s="10"/>
      <x:c r="E58" s="10"/>
      <x:c r="F58" s="10"/>
      <x:c r="G58" s="10"/>
    </x:row>
    <x:row r="59">
      <x:c r="A59" s="17"/>
      <x:c r="B59" s="10"/>
      <x:c r="C59" s="10"/>
      <x:c r="D59" s="10"/>
      <x:c r="E59" s="10"/>
      <x:c r="F59" s="10"/>
      <x:c r="G59" s="10"/>
    </x:row>
    <x:row r="60">
      <x:c r="A60" s="17"/>
      <x:c r="B60" s="10"/>
      <x:c r="C60" s="10"/>
      <x:c r="D60" s="10"/>
      <x:c r="E60" s="10"/>
      <x:c r="F60" s="10"/>
      <x:c r="G60" s="10"/>
    </x:row>
    <x:row r="61">
      <x:c r="A61" s="17"/>
      <x:c r="B61" s="10"/>
      <x:c r="C61" s="10"/>
      <x:c r="D61" s="10"/>
      <x:c r="E61" s="10"/>
      <x:c r="F61" s="10"/>
      <x:c r="G61" s="10"/>
    </x:row>
    <x:row r="62">
      <x:c r="A62" s="17"/>
      <x:c r="B62" s="10"/>
      <x:c r="C62" s="10"/>
      <x:c r="D62" s="10"/>
      <x:c r="E62" s="10"/>
      <x:c r="F62" s="10"/>
      <x:c r="G62" s="10"/>
    </x:row>
    <x:row r="63">
      <x:c r="A63" s="17"/>
      <x:c r="B63" s="10"/>
      <x:c r="C63" s="10"/>
      <x:c r="D63" s="10"/>
      <x:c r="E63" s="10"/>
      <x:c r="F63" s="10"/>
      <x:c r="G63" s="10"/>
    </x:row>
    <x:row r="64">
      <x:c r="A64" s="17"/>
      <x:c r="B64" s="10"/>
      <x:c r="C64" s="10"/>
      <x:c r="D64" s="10"/>
      <x:c r="E64" s="10"/>
      <x:c r="F64" s="10"/>
      <x:c r="G64" s="10"/>
    </x:row>
    <x:row r="65">
      <x:c r="A65" s="17"/>
      <x:c r="B65" s="10"/>
      <x:c r="C65" s="10"/>
      <x:c r="D65" s="10"/>
      <x:c r="E65" s="10"/>
      <x:c r="F65" s="10"/>
      <x:c r="G65" s="10"/>
    </x:row>
    <x:row r="66">
      <x:c r="A66" s="17"/>
      <x:c r="B66" s="10"/>
      <x:c r="C66" s="10"/>
      <x:c r="D66" s="10"/>
      <x:c r="E66" s="10"/>
      <x:c r="F66" s="10"/>
      <x:c r="G66" s="10"/>
    </x:row>
    <x:row r="67">
      <x:c r="A67" s="17"/>
      <x:c r="B67" s="10"/>
      <x:c r="C67" s="10"/>
      <x:c r="D67" s="10"/>
      <x:c r="E67" s="10"/>
      <x:c r="F67" s="10"/>
      <x:c r="G67" s="10"/>
    </x:row>
    <x:row r="68">
      <x:c r="A68" s="17"/>
      <x:c r="B68" s="10"/>
      <x:c r="C68" s="10"/>
      <x:c r="D68" s="10"/>
      <x:c r="E68" s="10"/>
      <x:c r="F68" s="10"/>
      <x:c r="G68" s="10"/>
    </x:row>
    <x:row r="69">
      <x:c r="A69" s="17"/>
      <x:c r="B69" s="10"/>
      <x:c r="C69" s="10"/>
      <x:c r="D69" s="10"/>
      <x:c r="E69" s="10"/>
      <x:c r="F69" s="10"/>
      <x:c r="G69" s="10"/>
    </x:row>
    <x:row r="70">
      <x:c r="A70" s="17"/>
      <x:c r="B70" s="10"/>
      <x:c r="C70" s="10"/>
      <x:c r="D70" s="10"/>
      <x:c r="E70" s="10"/>
      <x:c r="F70" s="10"/>
      <x:c r="G70" s="10"/>
    </x:row>
    <x:row r="71">
      <x:c r="A71" s="17"/>
      <x:c r="B71" s="10"/>
      <x:c r="C71" s="10"/>
      <x:c r="D71" s="10"/>
      <x:c r="E71" s="10"/>
      <x:c r="F71" s="10"/>
      <x:c r="G71" s="10"/>
    </x:row>
    <x:row r="72">
      <x:c r="A72" s="17"/>
      <x:c r="B72" s="10"/>
      <x:c r="C72" s="10"/>
      <x:c r="D72" s="10"/>
      <x:c r="E72" s="10"/>
      <x:c r="F72" s="10"/>
      <x:c r="G72" s="10"/>
    </x:row>
    <x:row r="73">
      <x:c r="A73" s="17"/>
      <x:c r="B73" s="10"/>
      <x:c r="C73" s="10"/>
      <x:c r="D73" s="10"/>
      <x:c r="E73" s="10"/>
      <x:c r="F73" s="10"/>
      <x:c r="G73" s="10"/>
    </x:row>
    <x:row r="74">
      <x:c r="A74" s="17"/>
      <x:c r="B74" s="10"/>
      <x:c r="C74" s="10"/>
      <x:c r="D74" s="10"/>
      <x:c r="E74" s="10"/>
      <x:c r="F74" s="10"/>
      <x:c r="G74" s="10"/>
    </x:row>
    <x:row r="75">
      <x:c r="A75" s="17"/>
      <x:c r="B75" s="10"/>
      <x:c r="C75" s="10"/>
      <x:c r="D75" s="10"/>
      <x:c r="E75" s="10"/>
      <x:c r="F75" s="10"/>
      <x:c r="G75" s="10"/>
    </x:row>
    <x:row r="76">
      <x:c r="A76" s="17"/>
      <x:c r="B76" s="10"/>
      <x:c r="C76" s="10"/>
      <x:c r="D76" s="10"/>
      <x:c r="E76" s="10"/>
      <x:c r="F76" s="10"/>
      <x:c r="G76" s="10"/>
    </x:row>
    <x:row r="77">
      <x:c r="A77" s="17"/>
      <x:c r="B77" s="10"/>
      <x:c r="C77" s="10"/>
      <x:c r="D77" s="10"/>
      <x:c r="E77" s="10"/>
      <x:c r="F77" s="10"/>
      <x:c r="G77" s="10"/>
    </x:row>
    <x:row r="78">
      <x:c r="A78" s="17"/>
      <x:c r="B78" s="10"/>
      <x:c r="C78" s="10"/>
      <x:c r="D78" s="10"/>
      <x:c r="E78" s="10"/>
      <x:c r="F78" s="10"/>
      <x:c r="G78" s="10"/>
    </x:row>
    <x:row r="79">
      <x:c r="A79" s="17"/>
      <x:c r="B79" s="10"/>
      <x:c r="C79" s="10"/>
      <x:c r="D79" s="10"/>
      <x:c r="E79" s="10"/>
      <x:c r="F79" s="10"/>
      <x:c r="G79" s="10"/>
    </x:row>
    <x:row r="80">
      <x:c r="A80" s="17"/>
      <x:c r="B80" s="10"/>
      <x:c r="C80" s="10"/>
      <x:c r="D80" s="10"/>
      <x:c r="E80" s="10"/>
      <x:c r="F80" s="10"/>
      <x:c r="G80" s="10"/>
    </x:row>
    <x:row r="81">
      <x:c r="A81" s="17"/>
      <x:c r="B81" s="10"/>
      <x:c r="C81" s="10"/>
      <x:c r="D81" s="10"/>
      <x:c r="E81" s="10"/>
      <x:c r="F81" s="10"/>
      <x:c r="G81" s="10"/>
    </x:row>
    <x:row r="82">
      <x:c r="A82" s="17"/>
      <x:c r="B82" s="10"/>
      <x:c r="C82" s="10"/>
      <x:c r="D82" s="10"/>
      <x:c r="E82" s="10"/>
      <x:c r="F82" s="10"/>
      <x:c r="G82" s="10"/>
    </x:row>
    <x:row r="83">
      <x:c r="A83" s="17"/>
      <x:c r="B83" s="10"/>
      <x:c r="C83" s="10"/>
      <x:c r="D83" s="10"/>
      <x:c r="E83" s="10"/>
      <x:c r="F83" s="10"/>
      <x:c r="G83" s="10"/>
    </x:row>
    <x:row r="84">
      <x:c r="A84" s="17"/>
      <x:c r="B84" s="10"/>
      <x:c r="C84" s="10"/>
      <x:c r="D84" s="10"/>
      <x:c r="E84" s="10"/>
      <x:c r="F84" s="10"/>
      <x:c r="G84" s="10"/>
    </x:row>
    <x:row r="85">
      <x:c r="A85" s="17"/>
      <x:c r="B85" s="10"/>
      <x:c r="C85" s="10"/>
      <x:c r="D85" s="10"/>
      <x:c r="E85" s="10"/>
      <x:c r="F85" s="10"/>
      <x:c r="G85" s="10"/>
    </x:row>
    <x:row r="86">
      <x:c r="A86" s="17"/>
      <x:c r="B86" s="10"/>
      <x:c r="C86" s="10"/>
      <x:c r="D86" s="10"/>
      <x:c r="E86" s="10"/>
      <x:c r="F86" s="10"/>
      <x:c r="G86" s="10"/>
    </x:row>
    <x:row r="87">
      <x:c r="A87" s="17"/>
      <x:c r="B87" s="10"/>
      <x:c r="C87" s="10"/>
      <x:c r="D87" s="10"/>
      <x:c r="E87" s="10"/>
      <x:c r="F87" s="10"/>
      <x:c r="G87" s="10"/>
    </x:row>
    <x:row r="88">
      <x:c r="A88" s="17"/>
      <x:c r="B88" s="10"/>
      <x:c r="C88" s="10"/>
      <x:c r="D88" s="10"/>
      <x:c r="E88" s="10"/>
      <x:c r="F88" s="10"/>
      <x:c r="G88" s="10"/>
    </x:row>
    <x:row r="89">
      <x:c r="A89" s="17"/>
      <x:c r="B89" s="10"/>
      <x:c r="C89" s="10"/>
      <x:c r="D89" s="10"/>
      <x:c r="E89" s="10"/>
      <x:c r="F89" s="10"/>
      <x:c r="G89" s="10"/>
    </x:row>
    <x:row r="90">
      <x:c r="A90" s="17"/>
      <x:c r="B90" s="10"/>
      <x:c r="C90" s="10"/>
      <x:c r="D90" s="10"/>
      <x:c r="E90" s="10"/>
      <x:c r="F90" s="10"/>
      <x:c r="G90" s="10"/>
    </x:row>
    <x:row r="91">
      <x:c r="A91" s="17"/>
      <x:c r="B91" s="10"/>
      <x:c r="C91" s="10"/>
      <x:c r="D91" s="10"/>
      <x:c r="E91" s="10"/>
      <x:c r="F91" s="10"/>
      <x:c r="G91" s="10"/>
    </x:row>
    <x:row r="92">
      <x:c r="A92" s="17"/>
      <x:c r="B92" s="10"/>
      <x:c r="C92" s="10"/>
      <x:c r="D92" s="10"/>
      <x:c r="E92" s="10"/>
      <x:c r="F92" s="10"/>
      <x:c r="G92" s="10"/>
    </x:row>
    <x:row r="93">
      <x:c r="A93" s="17"/>
      <x:c r="B93" s="10"/>
      <x:c r="C93" s="10"/>
      <x:c r="D93" s="10"/>
      <x:c r="E93" s="10"/>
      <x:c r="F93" s="10"/>
      <x:c r="G93" s="10"/>
    </x:row>
    <x:row r="94">
      <x:c r="A94" s="17"/>
      <x:c r="B94" s="10"/>
      <x:c r="C94" s="10"/>
      <x:c r="D94" s="10"/>
      <x:c r="E94" s="10"/>
      <x:c r="F94" s="10"/>
      <x:c r="G94" s="10"/>
    </x:row>
    <x:row r="95">
      <x:c r="A95" s="17"/>
      <x:c r="B95" s="10"/>
      <x:c r="C95" s="10"/>
      <x:c r="D95" s="10"/>
      <x:c r="E95" s="10"/>
      <x:c r="F95" s="10"/>
      <x:c r="G95" s="10"/>
    </x:row>
    <x:row r="96">
      <x:c r="A96" s="17"/>
      <x:c r="B96" s="10"/>
      <x:c r="C96" s="10"/>
      <x:c r="D96" s="10"/>
      <x:c r="E96" s="10"/>
      <x:c r="F96" s="10"/>
      <x:c r="G96" s="10"/>
    </x:row>
    <x:row r="97">
      <x:c r="A97" s="17"/>
      <x:c r="B97" s="10"/>
      <x:c r="C97" s="10"/>
      <x:c r="D97" s="10"/>
      <x:c r="E97" s="10"/>
      <x:c r="F97" s="10"/>
      <x:c r="G97" s="10"/>
    </x:row>
    <x:row r="98">
      <x:c r="A98" s="17"/>
      <x:c r="B98" s="10"/>
      <x:c r="C98" s="10"/>
      <x:c r="D98" s="10"/>
      <x:c r="E98" s="10"/>
      <x:c r="F98" s="10"/>
      <x:c r="G98" s="10"/>
    </x:row>
    <x:row r="99">
      <x:c r="A99" s="17"/>
      <x:c r="B99" s="10"/>
      <x:c r="C99" s="10"/>
      <x:c r="D99" s="10"/>
      <x:c r="E99" s="10"/>
      <x:c r="F99" s="10"/>
      <x:c r="G99" s="10"/>
    </x:row>
    <x:row r="100">
      <x:c r="A100" s="17"/>
      <x:c r="B100" s="10"/>
      <x:c r="C100" s="10"/>
      <x:c r="D100" s="10"/>
      <x:c r="E100" s="10"/>
      <x:c r="F100" s="10"/>
      <x:c r="G100" s="10"/>
    </x:row>
    <x:row r="101">
      <x:c r="A101" s="17"/>
      <x:c r="B101" s="10"/>
      <x:c r="C101" s="10"/>
      <x:c r="D101" s="10"/>
      <x:c r="E101" s="10"/>
      <x:c r="F101" s="10"/>
      <x:c r="G101" s="10"/>
    </x:row>
    <x:row r="102">
      <x:c r="A102" s="17"/>
      <x:c r="B102" s="10"/>
      <x:c r="C102" s="10"/>
      <x:c r="D102" s="10"/>
      <x:c r="E102" s="10"/>
      <x:c r="F102" s="10"/>
      <x:c r="G102" s="10"/>
    </x:row>
    <x:row r="103">
      <x:c r="A103" s="17"/>
      <x:c r="B103" s="10"/>
      <x:c r="C103" s="10"/>
      <x:c r="D103" s="10"/>
      <x:c r="E103" s="10"/>
      <x:c r="F103" s="10"/>
      <x:c r="G103" s="10"/>
    </x:row>
    <x:row r="104">
      <x:c r="A104" s="17"/>
      <x:c r="B104" s="10"/>
      <x:c r="C104" s="10"/>
      <x:c r="D104" s="10"/>
      <x:c r="E104" s="10"/>
      <x:c r="F104" s="10"/>
      <x:c r="G104" s="10"/>
    </x:row>
    <x:row r="105">
      <x:c r="A105" s="17"/>
      <x:c r="B105" s="10"/>
      <x:c r="C105" s="10"/>
      <x:c r="D105" s="10"/>
      <x:c r="E105" s="10"/>
      <x:c r="F105" s="10"/>
      <x:c r="G105" s="10"/>
    </x:row>
    <x:row r="106">
      <x:c r="A106" s="17"/>
      <x:c r="B106" s="10"/>
      <x:c r="C106" s="10"/>
      <x:c r="D106" s="10"/>
      <x:c r="E106" s="10"/>
      <x:c r="F106" s="10"/>
      <x:c r="G106" s="10"/>
    </x:row>
    <x:row r="107">
      <x:c r="A107" s="17"/>
      <x:c r="B107" s="10"/>
      <x:c r="C107" s="10"/>
      <x:c r="D107" s="10"/>
      <x:c r="E107" s="10"/>
      <x:c r="F107" s="10"/>
      <x:c r="G107" s="10"/>
    </x:row>
    <x:row r="108">
      <x:c r="A108" s="17"/>
      <x:c r="B108" s="10"/>
      <x:c r="C108" s="10"/>
      <x:c r="D108" s="10"/>
      <x:c r="E108" s="10"/>
      <x:c r="F108" s="10"/>
      <x:c r="G108" s="10"/>
    </x:row>
    <x:row r="109">
      <x:c r="A109" s="17"/>
      <x:c r="B109" s="10"/>
      <x:c r="C109" s="10"/>
      <x:c r="D109" s="10"/>
      <x:c r="E109" s="10"/>
      <x:c r="F109" s="10"/>
      <x:c r="G109" s="10"/>
    </x:row>
    <x:row r="110">
      <x:c r="A110" s="17"/>
      <x:c r="B110" s="10"/>
      <x:c r="C110" s="10"/>
      <x:c r="D110" s="10"/>
      <x:c r="E110" s="10"/>
      <x:c r="F110" s="10"/>
      <x:c r="G110" s="10"/>
    </x:row>
    <x:row r="111">
      <x:c r="A111" s="17"/>
      <x:c r="B111" s="10"/>
      <x:c r="C111" s="10"/>
      <x:c r="D111" s="10"/>
      <x:c r="E111" s="10"/>
      <x:c r="F111" s="10"/>
      <x:c r="G111" s="10"/>
    </x:row>
    <x:row r="112">
      <x:c r="A112" s="17"/>
      <x:c r="B112" s="10"/>
      <x:c r="C112" s="10"/>
      <x:c r="D112" s="10"/>
      <x:c r="E112" s="10"/>
      <x:c r="F112" s="10"/>
      <x:c r="G112" s="10"/>
    </x:row>
    <x:row r="113">
      <x:c r="A113" s="17"/>
      <x:c r="B113" s="10"/>
      <x:c r="C113" s="10"/>
      <x:c r="D113" s="10"/>
      <x:c r="E113" s="10"/>
      <x:c r="F113" s="10"/>
      <x:c r="G113" s="10"/>
    </x:row>
    <x:row r="114">
      <x:c r="A114" s="17"/>
      <x:c r="B114" s="10"/>
      <x:c r="C114" s="10"/>
      <x:c r="D114" s="10"/>
      <x:c r="E114" s="10"/>
      <x:c r="F114" s="10"/>
      <x:c r="G114" s="10"/>
    </x:row>
    <x:row r="115">
      <x:c r="A115" s="17"/>
      <x:c r="B115" s="10"/>
      <x:c r="C115" s="10"/>
      <x:c r="D115" s="10"/>
      <x:c r="E115" s="10"/>
      <x:c r="F115" s="10"/>
      <x:c r="G115" s="10"/>
    </x:row>
    <x:row r="116">
      <x:c r="A116" s="17"/>
      <x:c r="B116" s="10"/>
      <x:c r="C116" s="10"/>
      <x:c r="D116" s="10"/>
      <x:c r="E116" s="10"/>
      <x:c r="F116" s="10"/>
      <x:c r="G116" s="10"/>
    </x:row>
    <x:row r="117">
      <x:c r="A117" s="17"/>
      <x:c r="B117" s="10"/>
      <x:c r="C117" s="10"/>
      <x:c r="D117" s="10"/>
      <x:c r="E117" s="10"/>
      <x:c r="F117" s="10"/>
      <x:c r="G117" s="10"/>
    </x:row>
    <x:row r="118">
      <x:c r="A118" s="17"/>
      <x:c r="B118" s="10"/>
      <x:c r="C118" s="10"/>
      <x:c r="D118" s="10"/>
      <x:c r="E118" s="10"/>
      <x:c r="F118" s="10"/>
      <x:c r="G118" s="10"/>
    </x:row>
    <x:row r="119">
      <x:c r="A119" s="17"/>
      <x:c r="B119" s="10"/>
      <x:c r="C119" s="10"/>
      <x:c r="D119" s="10"/>
      <x:c r="E119" s="10"/>
      <x:c r="F119" s="10"/>
      <x:c r="G119" s="10"/>
    </x:row>
    <x:row r="120">
      <x:c r="A120" s="17"/>
      <x:c r="B120" s="10"/>
      <x:c r="C120" s="10"/>
      <x:c r="D120" s="10"/>
      <x:c r="E120" s="10"/>
      <x:c r="F120" s="10"/>
      <x:c r="G120" s="10"/>
    </x:row>
    <x:row r="121">
      <x:c r="A121" s="17"/>
      <x:c r="B121" s="10"/>
      <x:c r="C121" s="10"/>
      <x:c r="D121" s="10"/>
      <x:c r="E121" s="10"/>
      <x:c r="F121" s="10"/>
      <x:c r="G121" s="10"/>
    </x:row>
    <x:row r="122">
      <x:c r="A122" s="17"/>
      <x:c r="B122" s="10"/>
      <x:c r="C122" s="10"/>
      <x:c r="D122" s="10"/>
      <x:c r="E122" s="10"/>
      <x:c r="F122" s="10"/>
      <x:c r="G122" s="10"/>
    </x:row>
    <x:row r="123">
      <x:c r="A123" s="17"/>
      <x:c r="B123" s="10"/>
      <x:c r="C123" s="10"/>
      <x:c r="D123" s="10"/>
      <x:c r="E123" s="10"/>
      <x:c r="F123" s="10"/>
      <x:c r="G123" s="10"/>
    </x:row>
    <x:row r="124">
      <x:c r="A124" s="17"/>
      <x:c r="B124" s="10"/>
      <x:c r="C124" s="10"/>
      <x:c r="D124" s="10"/>
      <x:c r="E124" s="10"/>
      <x:c r="F124" s="10"/>
      <x:c r="G124" s="10"/>
    </x:row>
    <x:row r="125">
      <x:c r="A125" s="17"/>
      <x:c r="B125" s="10"/>
      <x:c r="C125" s="10"/>
      <x:c r="D125" s="10"/>
      <x:c r="E125" s="10"/>
      <x:c r="F125" s="10"/>
      <x:c r="G125" s="10"/>
    </x:row>
    <x:row r="126">
      <x:c r="A126" s="17"/>
      <x:c r="B126" s="10"/>
      <x:c r="C126" s="10"/>
      <x:c r="D126" s="10"/>
      <x:c r="E126" s="10"/>
      <x:c r="F126" s="10"/>
      <x:c r="G126" s="10"/>
    </x:row>
    <x:row r="127">
      <x:c r="A127" s="17"/>
      <x:c r="B127" s="10"/>
      <x:c r="C127" s="10"/>
      <x:c r="D127" s="10"/>
      <x:c r="E127" s="10"/>
      <x:c r="F127" s="10"/>
      <x:c r="G127" s="10"/>
    </x:row>
    <x:row r="128">
      <x:c r="A128" s="17"/>
      <x:c r="B128" s="10"/>
      <x:c r="C128" s="10"/>
      <x:c r="D128" s="10"/>
      <x:c r="E128" s="10"/>
      <x:c r="F128" s="10"/>
      <x:c r="G128" s="10"/>
    </x:row>
    <x:row r="129">
      <x:c r="A129" s="17"/>
      <x:c r="B129" s="10"/>
      <x:c r="C129" s="10"/>
      <x:c r="D129" s="10"/>
      <x:c r="E129" s="10"/>
      <x:c r="F129" s="10"/>
      <x:c r="G129" s="10"/>
    </x:row>
    <x:row r="130">
      <x:c r="A130" s="17"/>
      <x:c r="B130" s="10"/>
      <x:c r="C130" s="10"/>
      <x:c r="D130" s="10"/>
      <x:c r="E130" s="10"/>
      <x:c r="F130" s="10"/>
      <x:c r="G130" s="10"/>
    </x:row>
    <x:row r="131">
      <x:c r="A131" s="17"/>
      <x:c r="B131" s="10"/>
      <x:c r="C131" s="10"/>
      <x:c r="D131" s="10"/>
      <x:c r="E131" s="10"/>
      <x:c r="F131" s="10"/>
      <x:c r="G131" s="10"/>
    </x:row>
    <x:row r="132">
      <x:c r="A132" s="17"/>
      <x:c r="B132" s="10"/>
      <x:c r="C132" s="10"/>
      <x:c r="D132" s="10"/>
      <x:c r="E132" s="10"/>
      <x:c r="F132" s="10"/>
      <x:c r="G132" s="10"/>
    </x:row>
    <x:row r="133">
      <x:c r="A133" s="17"/>
      <x:c r="B133" s="10"/>
      <x:c r="C133" s="10"/>
      <x:c r="D133" s="10"/>
      <x:c r="E133" s="10"/>
      <x:c r="F133" s="10"/>
      <x:c r="G133" s="10"/>
    </x:row>
    <x:row r="134">
      <x:c r="A134" s="17"/>
      <x:c r="B134" s="10"/>
      <x:c r="C134" s="10"/>
      <x:c r="D134" s="10"/>
      <x:c r="E134" s="10"/>
      <x:c r="F134" s="10"/>
      <x:c r="G134" s="10"/>
    </x:row>
    <x:row r="135">
      <x:c r="A135" s="17"/>
      <x:c r="B135" s="10"/>
      <x:c r="C135" s="10"/>
      <x:c r="D135" s="10"/>
      <x:c r="E135" s="10"/>
      <x:c r="F135" s="10"/>
      <x:c r="G135" s="10"/>
    </x:row>
    <x:row r="136">
      <x:c r="A136" s="17"/>
      <x:c r="B136" s="10"/>
      <x:c r="C136" s="10"/>
      <x:c r="D136" s="10"/>
      <x:c r="E136" s="10"/>
      <x:c r="F136" s="10"/>
      <x:c r="G136" s="10"/>
    </x:row>
    <x:row r="137">
      <x:c r="A137" s="17"/>
      <x:c r="B137" s="10"/>
      <x:c r="C137" s="10"/>
      <x:c r="D137" s="10"/>
      <x:c r="E137" s="10"/>
      <x:c r="F137" s="10"/>
      <x:c r="G137" s="10"/>
    </x:row>
    <x:row r="138">
      <x:c r="A138" s="17"/>
      <x:c r="B138" s="10"/>
      <x:c r="C138" s="10"/>
      <x:c r="D138" s="10"/>
      <x:c r="E138" s="10"/>
      <x:c r="F138" s="10"/>
      <x:c r="G138" s="10"/>
    </x:row>
    <x:row r="139">
      <x:c r="A139" s="17"/>
      <x:c r="B139" s="10"/>
      <x:c r="C139" s="10"/>
      <x:c r="D139" s="10"/>
      <x:c r="E139" s="10"/>
      <x:c r="F139" s="10"/>
      <x:c r="G139" s="10"/>
    </x:row>
    <x:row r="140">
      <x:c r="A140" s="17"/>
      <x:c r="B140" s="10"/>
      <x:c r="C140" s="10"/>
      <x:c r="D140" s="10"/>
      <x:c r="E140" s="10"/>
      <x:c r="F140" s="10"/>
      <x:c r="G140" s="10"/>
    </x:row>
    <x:row r="141">
      <x:c r="A141" s="17"/>
      <x:c r="B141" s="10"/>
      <x:c r="C141" s="10"/>
      <x:c r="D141" s="10"/>
      <x:c r="E141" s="10"/>
      <x:c r="F141" s="10"/>
      <x:c r="G141" s="10"/>
    </x:row>
    <x:row r="142">
      <x:c r="A142" s="17"/>
      <x:c r="B142" s="10"/>
      <x:c r="C142" s="10"/>
      <x:c r="D142" s="10"/>
      <x:c r="E142" s="10"/>
      <x:c r="F142" s="10"/>
      <x:c r="G142" s="10"/>
    </x:row>
    <x:row r="143">
      <x:c r="A143" s="17"/>
      <x:c r="B143" s="10"/>
      <x:c r="C143" s="10"/>
      <x:c r="D143" s="10"/>
      <x:c r="E143" s="10"/>
      <x:c r="F143" s="10"/>
      <x:c r="G143" s="10"/>
    </x:row>
    <x:row r="144">
      <x:c r="A144" s="17"/>
      <x:c r="B144" s="10"/>
      <x:c r="C144" s="10"/>
      <x:c r="D144" s="10"/>
      <x:c r="E144" s="10"/>
      <x:c r="F144" s="10"/>
      <x:c r="G144" s="10"/>
    </x:row>
    <x:row r="145">
      <x:c r="A145" s="17"/>
      <x:c r="B145" s="10"/>
      <x:c r="C145" s="10"/>
      <x:c r="D145" s="10"/>
      <x:c r="E145" s="10"/>
      <x:c r="F145" s="10"/>
      <x:c r="G145" s="10"/>
    </x:row>
    <x:row r="146">
      <x:c r="A146" s="17"/>
      <x:c r="B146" s="10"/>
      <x:c r="C146" s="10"/>
      <x:c r="D146" s="10"/>
      <x:c r="E146" s="10"/>
      <x:c r="F146" s="10"/>
      <x:c r="G146" s="10"/>
    </x:row>
    <x:row r="147">
      <x:c r="A147" s="17"/>
      <x:c r="B147" s="10"/>
      <x:c r="C147" s="10"/>
      <x:c r="D147" s="10"/>
      <x:c r="E147" s="10"/>
      <x:c r="F147" s="10"/>
      <x:c r="G147" s="10"/>
    </x:row>
    <x:row r="148">
      <x:c r="A148" s="17"/>
      <x:c r="B148" s="10"/>
      <x:c r="C148" s="10"/>
      <x:c r="D148" s="10"/>
      <x:c r="E148" s="10"/>
      <x:c r="F148" s="10"/>
      <x:c r="G148" s="10"/>
    </x:row>
    <x:row r="149">
      <x:c r="A149" s="17"/>
      <x:c r="B149" s="10"/>
      <x:c r="C149" s="10"/>
      <x:c r="D149" s="10"/>
      <x:c r="E149" s="10"/>
      <x:c r="F149" s="10"/>
      <x:c r="G149" s="10"/>
    </x:row>
    <x:row r="150">
      <x:c r="A150" s="17"/>
      <x:c r="B150" s="10"/>
      <x:c r="C150" s="10"/>
      <x:c r="D150" s="10"/>
      <x:c r="E150" s="10"/>
      <x:c r="F150" s="10"/>
      <x:c r="G150" s="10"/>
    </x:row>
    <x:row r="151">
      <x:c r="A151" s="17"/>
      <x:c r="B151" s="10"/>
      <x:c r="C151" s="10"/>
      <x:c r="D151" s="10"/>
      <x:c r="E151" s="10"/>
      <x:c r="F151" s="10"/>
      <x:c r="G151" s="10"/>
    </x:row>
    <x:row r="152">
      <x:c r="A152" s="17"/>
      <x:c r="B152" s="10"/>
      <x:c r="C152" s="10"/>
      <x:c r="D152" s="10"/>
      <x:c r="E152" s="10"/>
      <x:c r="F152" s="10"/>
      <x:c r="G152" s="10"/>
    </x:row>
    <x:row r="153">
      <x:c r="A153" s="17"/>
      <x:c r="B153" s="10"/>
      <x:c r="C153" s="10"/>
      <x:c r="D153" s="10"/>
      <x:c r="E153" s="10"/>
      <x:c r="F153" s="10"/>
      <x:c r="G153" s="10"/>
    </x:row>
    <x:row r="154">
      <x:c r="A154" s="17"/>
      <x:c r="B154" s="10"/>
      <x:c r="C154" s="10"/>
      <x:c r="D154" s="10"/>
      <x:c r="E154" s="10"/>
      <x:c r="F154" s="10"/>
      <x:c r="G154" s="10"/>
    </x:row>
    <x:row r="155">
      <x:c r="A155" s="17"/>
      <x:c r="B155" s="10"/>
      <x:c r="C155" s="10"/>
      <x:c r="D155" s="10"/>
      <x:c r="E155" s="10"/>
      <x:c r="F155" s="10"/>
      <x:c r="G155" s="10"/>
    </x:row>
    <x:row r="156">
      <x:c r="A156" s="17"/>
      <x:c r="B156" s="10"/>
      <x:c r="C156" s="10"/>
      <x:c r="D156" s="10"/>
      <x:c r="E156" s="10"/>
      <x:c r="F156" s="10"/>
      <x:c r="G156" s="10"/>
    </x:row>
    <x:row r="157">
      <x:c r="A157" s="17"/>
      <x:c r="B157" s="10"/>
      <x:c r="C157" s="10"/>
      <x:c r="D157" s="10"/>
      <x:c r="E157" s="10"/>
      <x:c r="F157" s="10"/>
      <x:c r="G157" s="10"/>
    </x:row>
    <x:row r="158">
      <x:c r="A158" s="17"/>
      <x:c r="B158" s="10"/>
      <x:c r="C158" s="10"/>
      <x:c r="D158" s="10"/>
      <x:c r="E158" s="10"/>
      <x:c r="F158" s="10"/>
      <x:c r="G158" s="10"/>
    </x:row>
    <x:row r="159">
      <x:c r="A159" s="17"/>
      <x:c r="B159" s="10"/>
      <x:c r="C159" s="10"/>
      <x:c r="D159" s="10"/>
      <x:c r="E159" s="10"/>
      <x:c r="F159" s="10"/>
      <x:c r="G159" s="10"/>
    </x:row>
    <x:row r="160">
      <x:c r="A160" s="17"/>
      <x:c r="B160" s="10"/>
      <x:c r="C160" s="10"/>
      <x:c r="D160" s="10"/>
      <x:c r="E160" s="10"/>
      <x:c r="F160" s="10"/>
      <x:c r="G160" s="10"/>
    </x:row>
    <x:row r="161">
      <x:c r="A161" s="17"/>
      <x:c r="B161" s="10"/>
      <x:c r="C161" s="10"/>
      <x:c r="D161" s="10"/>
      <x:c r="E161" s="10"/>
      <x:c r="F161" s="10"/>
      <x:c r="G161" s="10"/>
    </x:row>
    <x:row r="162">
      <x:c r="A162" s="17"/>
      <x:c r="B162" s="10"/>
      <x:c r="C162" s="10"/>
      <x:c r="D162" s="10"/>
      <x:c r="E162" s="10"/>
      <x:c r="F162" s="10"/>
      <x:c r="G162" s="10"/>
    </x:row>
    <x:row r="163">
      <x:c r="A163" s="17"/>
      <x:c r="B163" s="10"/>
      <x:c r="C163" s="10"/>
      <x:c r="D163" s="10"/>
      <x:c r="E163" s="10"/>
      <x:c r="F163" s="10"/>
      <x:c r="G163" s="10"/>
    </x:row>
    <x:row r="164">
      <x:c r="A164" s="17"/>
      <x:c r="B164" s="10"/>
      <x:c r="C164" s="10"/>
      <x:c r="D164" s="10"/>
      <x:c r="E164" s="10"/>
      <x:c r="F164" s="10"/>
      <x:c r="G164" s="10"/>
    </x:row>
    <x:row r="165">
      <x:c r="A165" s="17"/>
      <x:c r="B165" s="10"/>
      <x:c r="C165" s="10"/>
      <x:c r="D165" s="10"/>
      <x:c r="E165" s="10"/>
      <x:c r="F165" s="10"/>
      <x:c r="G165" s="10"/>
    </x:row>
    <x:row r="166">
      <x:c r="A166" s="17"/>
      <x:c r="B166" s="10"/>
      <x:c r="C166" s="10"/>
      <x:c r="D166" s="10"/>
      <x:c r="E166" s="10"/>
      <x:c r="F166" s="10"/>
      <x:c r="G166" s="10"/>
    </x:row>
    <x:row r="167">
      <x:c r="A167" s="17"/>
      <x:c r="B167" s="10"/>
      <x:c r="C167" s="10"/>
      <x:c r="D167" s="10"/>
      <x:c r="E167" s="10"/>
      <x:c r="F167" s="10"/>
      <x:c r="G167" s="10"/>
    </x:row>
    <x:row r="168">
      <x:c r="A168" s="17"/>
      <x:c r="B168" s="10"/>
      <x:c r="C168" s="10"/>
      <x:c r="D168" s="10"/>
      <x:c r="E168" s="10"/>
      <x:c r="F168" s="10"/>
      <x:c r="G168" s="10"/>
    </x:row>
    <x:row r="169">
      <x:c r="A169" s="17"/>
      <x:c r="B169" s="10"/>
      <x:c r="C169" s="10"/>
      <x:c r="D169" s="10"/>
      <x:c r="E169" s="10"/>
      <x:c r="F169" s="10"/>
      <x:c r="G169" s="10"/>
    </x:row>
    <x:row r="170">
      <x:c r="A170" s="17"/>
      <x:c r="B170" s="10"/>
      <x:c r="C170" s="10"/>
      <x:c r="D170" s="10"/>
      <x:c r="E170" s="10"/>
      <x:c r="F170" s="10"/>
      <x:c r="G170" s="10"/>
    </x:row>
    <x:row r="171">
      <x:c r="A171" s="17"/>
      <x:c r="B171" s="10"/>
      <x:c r="C171" s="10"/>
      <x:c r="D171" s="10"/>
      <x:c r="E171" s="10"/>
      <x:c r="F171" s="10"/>
      <x:c r="G171" s="10"/>
    </x:row>
    <x:row r="172">
      <x:c r="A172" s="17"/>
      <x:c r="B172" s="10"/>
      <x:c r="C172" s="10"/>
      <x:c r="D172" s="10"/>
      <x:c r="E172" s="10"/>
      <x:c r="F172" s="10"/>
      <x:c r="G172" s="10"/>
    </x:row>
    <x:row r="173">
      <x:c r="A173" s="17"/>
      <x:c r="B173" s="10"/>
      <x:c r="C173" s="10"/>
      <x:c r="D173" s="10"/>
      <x:c r="E173" s="10"/>
      <x:c r="F173" s="10"/>
      <x:c r="G173" s="10"/>
    </x:row>
    <x:row r="174">
      <x:c r="A174" s="17"/>
      <x:c r="B174" s="10"/>
      <x:c r="C174" s="10"/>
      <x:c r="D174" s="10"/>
      <x:c r="E174" s="10"/>
      <x:c r="F174" s="10"/>
      <x:c r="G174" s="10"/>
    </x:row>
    <x:row r="175">
      <x:c r="A175" s="17"/>
      <x:c r="B175" s="10"/>
      <x:c r="C175" s="10"/>
      <x:c r="D175" s="10"/>
      <x:c r="E175" s="10"/>
      <x:c r="F175" s="10"/>
      <x:c r="G175" s="10"/>
    </x:row>
    <x:row r="176">
      <x:c r="A176" s="17"/>
      <x:c r="B176" s="10"/>
      <x:c r="C176" s="10"/>
      <x:c r="D176" s="10"/>
      <x:c r="E176" s="10"/>
      <x:c r="F176" s="10"/>
      <x:c r="G176" s="10"/>
    </x:row>
    <x:row r="177">
      <x:c r="A177" s="17"/>
      <x:c r="B177" s="10"/>
      <x:c r="C177" s="10"/>
      <x:c r="D177" s="10"/>
      <x:c r="E177" s="10"/>
      <x:c r="F177" s="10"/>
      <x:c r="G177" s="10"/>
    </x:row>
    <x:row r="178">
      <x:c r="A178" s="17"/>
      <x:c r="B178" s="10"/>
      <x:c r="C178" s="10"/>
      <x:c r="D178" s="10"/>
      <x:c r="E178" s="10"/>
      <x:c r="F178" s="10"/>
      <x:c r="G178" s="10"/>
    </x:row>
    <x:row r="179">
      <x:c r="A179" s="17"/>
      <x:c r="B179" s="10"/>
      <x:c r="C179" s="10"/>
      <x:c r="D179" s="10"/>
      <x:c r="E179" s="10"/>
      <x:c r="F179" s="10"/>
      <x:c r="G179" s="10"/>
    </x:row>
    <x:row r="180">
      <x:c r="A180" s="17"/>
      <x:c r="B180" s="10"/>
      <x:c r="C180" s="10"/>
      <x:c r="D180" s="10"/>
      <x:c r="E180" s="10"/>
      <x:c r="F180" s="10"/>
      <x:c r="G180" s="10"/>
    </x:row>
    <x:row r="181">
      <x:c r="A181" s="17"/>
      <x:c r="B181" s="10"/>
      <x:c r="C181" s="10"/>
      <x:c r="D181" s="10"/>
      <x:c r="E181" s="10"/>
      <x:c r="F181" s="10"/>
      <x:c r="G181" s="10"/>
    </x:row>
    <x:row r="182">
      <x:c r="A182" s="17"/>
      <x:c r="B182" s="10"/>
      <x:c r="C182" s="10"/>
      <x:c r="D182" s="10"/>
      <x:c r="E182" s="10"/>
      <x:c r="F182" s="10"/>
      <x:c r="G182" s="10"/>
    </x:row>
    <x:row r="183">
      <x:c r="A183" s="17"/>
      <x:c r="B183" s="10"/>
      <x:c r="C183" s="10"/>
      <x:c r="D183" s="10"/>
      <x:c r="E183" s="10"/>
      <x:c r="F183" s="10"/>
      <x:c r="G183" s="10"/>
    </x:row>
    <x:row r="184">
      <x:c r="A184" s="17"/>
      <x:c r="B184" s="10"/>
      <x:c r="C184" s="10"/>
      <x:c r="D184" s="10"/>
      <x:c r="E184" s="10"/>
      <x:c r="F184" s="10"/>
      <x:c r="G184" s="10"/>
    </x:row>
    <x:row r="185">
      <x:c r="A185" s="17"/>
      <x:c r="B185" s="10"/>
      <x:c r="C185" s="10"/>
      <x:c r="D185" s="10"/>
      <x:c r="E185" s="10"/>
      <x:c r="F185" s="10"/>
      <x:c r="G185" s="10"/>
    </x:row>
    <x:row r="186">
      <x:c r="A186" s="17"/>
      <x:c r="B186" s="10"/>
      <x:c r="C186" s="10"/>
      <x:c r="D186" s="10"/>
      <x:c r="E186" s="10"/>
      <x:c r="F186" s="10"/>
      <x:c r="G186" s="10"/>
    </x:row>
    <x:row r="187">
      <x:c r="A187" s="17"/>
      <x:c r="B187" s="10"/>
      <x:c r="C187" s="10"/>
      <x:c r="D187" s="10"/>
      <x:c r="E187" s="10"/>
      <x:c r="F187" s="10"/>
      <x:c r="G187" s="10"/>
    </x:row>
    <x:row r="188">
      <x:c r="A188" s="17"/>
      <x:c r="B188" s="10"/>
      <x:c r="C188" s="10"/>
      <x:c r="D188" s="10"/>
      <x:c r="E188" s="10"/>
      <x:c r="F188" s="10"/>
      <x:c r="G188" s="10"/>
    </x:row>
    <x:row r="189">
      <x:c r="A189" s="17"/>
      <x:c r="B189" s="10"/>
      <x:c r="C189" s="10"/>
      <x:c r="D189" s="10"/>
      <x:c r="E189" s="10"/>
      <x:c r="F189" s="10"/>
      <x:c r="G189" s="10"/>
    </x:row>
    <x:row r="190">
      <x:c r="A190" s="17"/>
      <x:c r="B190" s="10"/>
      <x:c r="C190" s="10"/>
      <x:c r="D190" s="10"/>
      <x:c r="E190" s="10"/>
      <x:c r="F190" s="10"/>
      <x:c r="G190" s="10"/>
    </x:row>
    <x:row r="191">
      <x:c r="A191" s="17"/>
      <x:c r="B191" s="10"/>
      <x:c r="C191" s="10"/>
      <x:c r="D191" s="10"/>
      <x:c r="E191" s="10"/>
      <x:c r="F191" s="10"/>
      <x:c r="G191" s="10"/>
    </x:row>
    <x:row r="192">
      <x:c r="A192" s="17"/>
      <x:c r="B192" s="10"/>
      <x:c r="C192" s="10"/>
      <x:c r="D192" s="10"/>
      <x:c r="E192" s="10"/>
      <x:c r="F192" s="10"/>
      <x:c r="G192" s="10"/>
    </x:row>
    <x:row r="193">
      <x:c r="A193" s="17"/>
      <x:c r="B193" s="10"/>
      <x:c r="C193" s="10"/>
      <x:c r="D193" s="10"/>
      <x:c r="E193" s="10"/>
      <x:c r="F193" s="10"/>
      <x:c r="G193" s="10"/>
    </x:row>
    <x:row r="194">
      <x:c r="A194" s="17"/>
      <x:c r="B194" s="10"/>
      <x:c r="C194" s="10"/>
      <x:c r="D194" s="10"/>
      <x:c r="E194" s="10"/>
      <x:c r="F194" s="10"/>
      <x:c r="G194" s="10"/>
    </x:row>
    <x:row r="195">
      <x:c r="A195" s="17"/>
      <x:c r="B195" s="10"/>
      <x:c r="C195" s="10"/>
      <x:c r="D195" s="10"/>
      <x:c r="E195" s="10"/>
      <x:c r="F195" s="10"/>
      <x:c r="G195" s="10"/>
    </x:row>
    <x:row r="196">
      <x:c r="A196" s="17"/>
      <x:c r="B196" s="10"/>
      <x:c r="C196" s="10"/>
      <x:c r="D196" s="10"/>
      <x:c r="E196" s="10"/>
      <x:c r="F196" s="10"/>
      <x:c r="G196" s="10"/>
    </x:row>
    <x:row r="197">
      <x:c r="A197" s="17"/>
      <x:c r="B197" s="10"/>
      <x:c r="C197" s="10"/>
      <x:c r="D197" s="10"/>
      <x:c r="E197" s="10"/>
      <x:c r="F197" s="10"/>
      <x:c r="G197" s="10"/>
    </x:row>
    <x:row r="198">
      <x:c r="A198" s="17"/>
      <x:c r="B198" s="10"/>
      <x:c r="C198" s="10"/>
      <x:c r="D198" s="10"/>
      <x:c r="E198" s="10"/>
      <x:c r="F198" s="10"/>
      <x:c r="G198" s="10"/>
    </x:row>
    <x:row r="199">
      <x:c r="A199" s="17"/>
      <x:c r="B199" s="10"/>
      <x:c r="C199" s="10"/>
      <x:c r="D199" s="10"/>
      <x:c r="E199" s="10"/>
      <x:c r="F199" s="10"/>
      <x:c r="G199" s="10"/>
    </x:row>
    <x:row r="200">
      <x:c r="A200" s="17"/>
      <x:c r="B200" s="10"/>
      <x:c r="C200" s="10"/>
      <x:c r="D200" s="10"/>
      <x:c r="E200" s="10"/>
      <x:c r="F200" s="10"/>
      <x:c r="G200" s="10"/>
    </x:row>
    <x:row r="201">
      <x:c r="A201" s="17"/>
      <x:c r="B201" s="10"/>
      <x:c r="C201" s="10"/>
      <x:c r="D201" s="10"/>
      <x:c r="E201" s="10"/>
      <x:c r="F201" s="10"/>
      <x:c r="G201" s="10"/>
    </x:row>
    <x:row r="202">
      <x:c r="A202" s="17"/>
      <x:c r="B202" s="10"/>
      <x:c r="C202" s="10"/>
      <x:c r="D202" s="10"/>
      <x:c r="E202" s="10"/>
      <x:c r="F202" s="10"/>
      <x:c r="G202" s="10"/>
    </x:row>
    <x:row r="203">
      <x:c r="A203" s="17"/>
      <x:c r="B203" s="10"/>
      <x:c r="C203" s="10"/>
      <x:c r="D203" s="10"/>
      <x:c r="E203" s="10"/>
      <x:c r="F203" s="10"/>
      <x:c r="G203" s="10"/>
    </x:row>
    <x:row r="204">
      <x:c r="A204" s="17"/>
      <x:c r="B204" s="10"/>
      <x:c r="C204" s="10"/>
      <x:c r="D204" s="10"/>
      <x:c r="E204" s="10"/>
      <x:c r="F204" s="10"/>
      <x:c r="G204" s="10"/>
    </x:row>
    <x:row r="205">
      <x:c r="A205" s="17"/>
      <x:c r="B205" s="10"/>
      <x:c r="C205" s="10"/>
      <x:c r="D205" s="10"/>
      <x:c r="E205" s="10"/>
      <x:c r="F205" s="10"/>
      <x:c r="G205" s="10"/>
    </x:row>
    <x:row r="206">
      <x:c r="A206" s="17"/>
      <x:c r="B206" s="10"/>
      <x:c r="C206" s="10"/>
      <x:c r="D206" s="10"/>
      <x:c r="E206" s="10"/>
      <x:c r="F206" s="10"/>
      <x:c r="G206" s="10"/>
    </x:row>
    <x:row r="207">
      <x:c r="A207" s="17"/>
      <x:c r="B207" s="10"/>
      <x:c r="C207" s="10"/>
      <x:c r="D207" s="10"/>
      <x:c r="E207" s="10"/>
      <x:c r="F207" s="10"/>
      <x:c r="G207" s="10"/>
    </x:row>
    <x:row r="208">
      <x:c r="A208" s="17"/>
      <x:c r="B208" s="10"/>
      <x:c r="C208" s="10"/>
      <x:c r="D208" s="10"/>
      <x:c r="E208" s="10"/>
      <x:c r="F208" s="10"/>
      <x:c r="G208" s="10"/>
    </x:row>
    <x:row r="209">
      <x:c r="A209" s="17"/>
      <x:c r="B209" s="10"/>
      <x:c r="C209" s="10"/>
      <x:c r="D209" s="10"/>
      <x:c r="E209" s="10"/>
      <x:c r="F209" s="10"/>
      <x:c r="G209" s="10"/>
    </x:row>
    <x:row r="210">
      <x:c r="A210" s="17"/>
      <x:c r="B210" s="10"/>
      <x:c r="C210" s="10"/>
      <x:c r="D210" s="10"/>
      <x:c r="E210" s="10"/>
      <x:c r="F210" s="10"/>
      <x:c r="G210" s="10"/>
    </x:row>
    <x:row r="211">
      <x:c r="A211" s="17"/>
      <x:c r="B211" s="10"/>
      <x:c r="C211" s="10"/>
      <x:c r="D211" s="10"/>
      <x:c r="E211" s="10"/>
      <x:c r="F211" s="10"/>
      <x:c r="G211" s="10"/>
    </x:row>
    <x:row r="212">
      <x:c r="A212" s="17"/>
      <x:c r="B212" s="10"/>
      <x:c r="C212" s="10"/>
      <x:c r="D212" s="10"/>
      <x:c r="E212" s="10"/>
      <x:c r="F212" s="10"/>
      <x:c r="G212" s="10"/>
    </x:row>
    <x:row r="213">
      <x:c r="A213" s="17"/>
      <x:c r="B213" s="10"/>
      <x:c r="C213" s="10"/>
      <x:c r="D213" s="10"/>
      <x:c r="E213" s="10"/>
      <x:c r="F213" s="10"/>
      <x:c r="G213" s="10"/>
    </x:row>
    <x:row r="214">
      <x:c r="A214" s="17"/>
      <x:c r="B214" s="10"/>
      <x:c r="C214" s="10"/>
      <x:c r="D214" s="10"/>
      <x:c r="E214" s="10"/>
      <x:c r="F214" s="10"/>
      <x:c r="G214" s="10"/>
    </x:row>
    <x:row r="215">
      <x:c r="A215" s="17"/>
      <x:c r="B215" s="10"/>
      <x:c r="C215" s="10"/>
      <x:c r="D215" s="10"/>
      <x:c r="E215" s="10"/>
      <x:c r="F215" s="10"/>
      <x:c r="G215" s="10"/>
    </x:row>
    <x:row r="216">
      <x:c r="A216" s="17"/>
      <x:c r="B216" s="10"/>
      <x:c r="C216" s="10"/>
      <x:c r="D216" s="10"/>
      <x:c r="E216" s="10"/>
      <x:c r="F216" s="10"/>
      <x:c r="G216" s="10"/>
    </x:row>
    <x:row r="217">
      <x:c r="A217" s="17"/>
      <x:c r="B217" s="10"/>
      <x:c r="C217" s="10"/>
      <x:c r="D217" s="10"/>
      <x:c r="E217" s="10"/>
      <x:c r="F217" s="10"/>
      <x:c r="G217" s="10"/>
    </x:row>
    <x:row r="218">
      <x:c r="A218" s="17"/>
      <x:c r="B218" s="10"/>
      <x:c r="C218" s="10"/>
      <x:c r="D218" s="10"/>
      <x:c r="E218" s="10"/>
      <x:c r="F218" s="10"/>
      <x:c r="G218" s="10"/>
    </x:row>
    <x:row r="219">
      <x:c r="A219" s="17"/>
      <x:c r="B219" s="10"/>
      <x:c r="C219" s="10"/>
      <x:c r="D219" s="10"/>
      <x:c r="E219" s="10"/>
      <x:c r="F219" s="10"/>
      <x:c r="G219" s="10"/>
    </x:row>
    <x:row r="220">
      <x:c r="A220" s="17"/>
      <x:c r="B220" s="10"/>
      <x:c r="C220" s="10"/>
      <x:c r="D220" s="10"/>
      <x:c r="E220" s="10"/>
      <x:c r="F220" s="10"/>
      <x:c r="G220" s="10"/>
    </x:row>
    <x:row r="221">
      <x:c r="A221" s="17"/>
      <x:c r="B221" s="10"/>
      <x:c r="C221" s="10"/>
      <x:c r="D221" s="10"/>
      <x:c r="E221" s="10"/>
      <x:c r="F221" s="10"/>
      <x:c r="G221" s="10"/>
    </x:row>
    <x:row r="222">
      <x:c r="A222" s="17"/>
      <x:c r="B222" s="10"/>
      <x:c r="C222" s="10"/>
      <x:c r="D222" s="10"/>
      <x:c r="E222" s="10"/>
      <x:c r="F222" s="10"/>
      <x:c r="G222" s="10"/>
    </x:row>
    <x:row r="223">
      <x:c r="A223" s="17"/>
      <x:c r="B223" s="10"/>
      <x:c r="C223" s="10"/>
      <x:c r="D223" s="10"/>
      <x:c r="E223" s="10"/>
      <x:c r="F223" s="10"/>
      <x:c r="G223" s="10"/>
    </x:row>
    <x:row r="224">
      <x:c r="A224" s="17"/>
      <x:c r="B224" s="10"/>
      <x:c r="C224" s="10"/>
      <x:c r="D224" s="10"/>
      <x:c r="E224" s="10"/>
      <x:c r="F224" s="10"/>
      <x:c r="G224" s="10"/>
    </x:row>
    <x:row r="225">
      <x:c r="A225" s="17"/>
      <x:c r="B225" s="10"/>
      <x:c r="C225" s="10"/>
      <x:c r="D225" s="10"/>
      <x:c r="E225" s="10"/>
      <x:c r="F225" s="10"/>
      <x:c r="G225" s="10"/>
    </x:row>
    <x:row r="226">
      <x:c r="A226" s="17"/>
      <x:c r="B226" s="10"/>
      <x:c r="C226" s="10"/>
      <x:c r="D226" s="10"/>
      <x:c r="E226" s="10"/>
      <x:c r="F226" s="10"/>
      <x:c r="G226" s="10"/>
    </x:row>
    <x:row r="227">
      <x:c r="A227" s="17"/>
      <x:c r="B227" s="10"/>
      <x:c r="C227" s="10"/>
      <x:c r="D227" s="10"/>
      <x:c r="E227" s="10"/>
      <x:c r="F227" s="10"/>
      <x:c r="G227" s="10"/>
    </x:row>
    <x:row r="228">
      <x:c r="A228" s="17"/>
      <x:c r="B228" s="10"/>
      <x:c r="C228" s="10"/>
      <x:c r="D228" s="10"/>
      <x:c r="E228" s="10"/>
      <x:c r="F228" s="10"/>
      <x:c r="G228" s="10"/>
    </x:row>
    <x:row r="229">
      <x:c r="A229" s="17"/>
      <x:c r="B229" s="10"/>
      <x:c r="C229" s="10"/>
      <x:c r="D229" s="10"/>
      <x:c r="E229" s="10"/>
      <x:c r="F229" s="10"/>
      <x:c r="G229" s="10"/>
    </x:row>
    <x:row r="230">
      <x:c r="A230" s="17"/>
      <x:c r="B230" s="10"/>
      <x:c r="C230" s="10"/>
      <x:c r="D230" s="10"/>
      <x:c r="E230" s="10"/>
      <x:c r="F230" s="10"/>
      <x:c r="G230" s="10"/>
    </x:row>
    <x:row r="231">
      <x:c r="A231" s="17"/>
      <x:c r="B231" s="10"/>
      <x:c r="C231" s="10"/>
      <x:c r="D231" s="10"/>
      <x:c r="E231" s="10"/>
      <x:c r="F231" s="10"/>
      <x:c r="G231" s="10"/>
    </x:row>
    <x:row r="232">
      <x:c r="A232" s="17"/>
      <x:c r="B232" s="10"/>
      <x:c r="C232" s="10"/>
      <x:c r="D232" s="10"/>
      <x:c r="E232" s="10"/>
      <x:c r="F232" s="10"/>
      <x:c r="G232" s="10"/>
    </x:row>
    <x:row r="233">
      <x:c r="A233" s="17"/>
      <x:c r="B233" s="10"/>
      <x:c r="C233" s="10"/>
      <x:c r="D233" s="10"/>
      <x:c r="E233" s="10"/>
      <x:c r="F233" s="10"/>
      <x:c r="G233" s="10"/>
    </x:row>
    <x:row r="234">
      <x:c r="A234" s="17"/>
      <x:c r="B234" s="10"/>
      <x:c r="C234" s="10"/>
      <x:c r="D234" s="10"/>
      <x:c r="E234" s="10"/>
      <x:c r="F234" s="10"/>
      <x:c r="G234" s="10"/>
    </x:row>
    <x:row r="235">
      <x:c r="A235" s="17"/>
      <x:c r="B235" s="10"/>
      <x:c r="C235" s="10"/>
      <x:c r="D235" s="10"/>
      <x:c r="E235" s="10"/>
      <x:c r="F235" s="10"/>
      <x:c r="G235" s="10"/>
    </x:row>
    <x:row r="236">
      <x:c r="A236" s="17"/>
      <x:c r="B236" s="10"/>
      <x:c r="C236" s="10"/>
      <x:c r="D236" s="10"/>
      <x:c r="E236" s="10"/>
      <x:c r="F236" s="10"/>
      <x:c r="G236" s="10"/>
    </x:row>
    <x:row r="237">
      <x:c r="A237" s="17"/>
      <x:c r="B237" s="10"/>
      <x:c r="C237" s="10"/>
      <x:c r="D237" s="10"/>
      <x:c r="E237" s="10"/>
      <x:c r="F237" s="10"/>
      <x:c r="G237" s="10"/>
    </x:row>
    <x:row r="238">
      <x:c r="A238" s="17"/>
      <x:c r="B238" s="10"/>
      <x:c r="C238" s="10"/>
      <x:c r="D238" s="10"/>
      <x:c r="E238" s="10"/>
      <x:c r="F238" s="10"/>
      <x:c r="G238" s="10"/>
    </x:row>
    <x:row r="239">
      <x:c r="A239" s="17"/>
      <x:c r="B239" s="10"/>
      <x:c r="C239" s="10"/>
      <x:c r="D239" s="10"/>
      <x:c r="E239" s="10"/>
      <x:c r="F239" s="10"/>
      <x:c r="G239" s="10"/>
    </x:row>
    <x:row r="240">
      <x:c r="A240" s="17"/>
      <x:c r="B240" s="10"/>
      <x:c r="C240" s="10"/>
      <x:c r="D240" s="10"/>
      <x:c r="E240" s="10"/>
      <x:c r="F240" s="10"/>
      <x:c r="G240" s="10"/>
    </x:row>
    <x:row r="241">
      <x:c r="A241" s="17"/>
      <x:c r="B241" s="10"/>
      <x:c r="C241" s="10"/>
      <x:c r="D241" s="10"/>
      <x:c r="E241" s="10"/>
      <x:c r="F241" s="10"/>
      <x:c r="G241" s="10"/>
    </x:row>
    <x:row r="242">
      <x:c r="A242" s="17"/>
      <x:c r="B242" s="10"/>
      <x:c r="C242" s="10"/>
      <x:c r="D242" s="10"/>
      <x:c r="E242" s="10"/>
      <x:c r="F242" s="10"/>
      <x:c r="G242" s="10"/>
    </x:row>
    <x:row r="243">
      <x:c r="A243" s="17"/>
      <x:c r="B243" s="10"/>
      <x:c r="C243" s="10"/>
      <x:c r="D243" s="10"/>
      <x:c r="E243" s="10"/>
      <x:c r="F243" s="10"/>
      <x:c r="G243" s="10"/>
    </x:row>
    <x:row r="244">
      <x:c r="A244" s="17"/>
      <x:c r="B244" s="10"/>
      <x:c r="C244" s="10"/>
      <x:c r="D244" s="10"/>
      <x:c r="E244" s="10"/>
      <x:c r="F244" s="10"/>
      <x:c r="G244" s="10"/>
    </x:row>
    <x:row r="245">
      <x:c r="A245" s="17"/>
      <x:c r="B245" s="10"/>
      <x:c r="C245" s="10"/>
      <x:c r="D245" s="10"/>
      <x:c r="E245" s="10"/>
      <x:c r="F245" s="10"/>
      <x:c r="G245" s="10"/>
    </x:row>
    <x:row r="246">
      <x:c r="A246" s="17"/>
      <x:c r="B246" s="10"/>
      <x:c r="C246" s="10"/>
      <x:c r="D246" s="10"/>
      <x:c r="E246" s="10"/>
      <x:c r="F246" s="10"/>
      <x:c r="G246" s="10"/>
    </x:row>
    <x:row r="247">
      <x:c r="A247" s="17"/>
      <x:c r="B247" s="10"/>
      <x:c r="C247" s="10"/>
      <x:c r="D247" s="10"/>
      <x:c r="E247" s="10"/>
      <x:c r="F247" s="10"/>
      <x:c r="G247" s="10"/>
    </x:row>
    <x:row r="248">
      <x:c r="A248" s="17"/>
      <x:c r="B248" s="10"/>
      <x:c r="C248" s="10"/>
      <x:c r="D248" s="10"/>
      <x:c r="E248" s="10"/>
      <x:c r="F248" s="10"/>
      <x:c r="G248" s="10"/>
    </x:row>
    <x:row r="249">
      <x:c r="A249" s="17"/>
      <x:c r="B249" s="10"/>
      <x:c r="C249" s="10"/>
      <x:c r="D249" s="10"/>
      <x:c r="E249" s="10"/>
      <x:c r="F249" s="10"/>
      <x:c r="G249" s="10"/>
    </x:row>
    <x:row r="250">
      <x:c r="A250" s="17"/>
      <x:c r="B250" s="10"/>
      <x:c r="C250" s="10"/>
      <x:c r="D250" s="10"/>
      <x:c r="E250" s="10"/>
      <x:c r="F250" s="10"/>
      <x:c r="G250" s="10"/>
    </x:row>
    <x:row r="251">
      <x:c r="A251" s="17"/>
      <x:c r="B251" s="10"/>
      <x:c r="C251" s="10"/>
      <x:c r="D251" s="10"/>
      <x:c r="E251" s="10"/>
      <x:c r="F251" s="10"/>
      <x:c r="G251" s="10"/>
    </x:row>
    <x:row r="252">
      <x:c r="A252" s="17"/>
      <x:c r="B252" s="10"/>
      <x:c r="C252" s="10"/>
      <x:c r="D252" s="10"/>
      <x:c r="E252" s="10"/>
      <x:c r="F252" s="10"/>
      <x:c r="G252" s="10"/>
    </x:row>
    <x:row r="253">
      <x:c r="A253" s="17"/>
      <x:c r="B253" s="10"/>
      <x:c r="C253" s="10"/>
      <x:c r="D253" s="10"/>
      <x:c r="E253" s="10"/>
      <x:c r="F253" s="10"/>
      <x:c r="G253" s="10"/>
    </x:row>
    <x:row r="254">
      <x:c r="A254" s="17"/>
      <x:c r="B254" s="10"/>
      <x:c r="C254" s="10"/>
      <x:c r="D254" s="10"/>
      <x:c r="E254" s="10"/>
      <x:c r="F254" s="10"/>
      <x:c r="G254" s="10"/>
    </x:row>
    <x:row r="255">
      <x:c r="A255" s="17"/>
      <x:c r="B255" s="10"/>
      <x:c r="C255" s="10"/>
      <x:c r="D255" s="10"/>
      <x:c r="E255" s="10"/>
      <x:c r="F255" s="10"/>
      <x:c r="G255" s="10"/>
    </x:row>
    <x:row r="256">
      <x:c r="A256" s="17"/>
      <x:c r="B256" s="10"/>
      <x:c r="C256" s="10"/>
      <x:c r="D256" s="10"/>
      <x:c r="E256" s="10"/>
      <x:c r="F256" s="10"/>
      <x:c r="G256" s="10"/>
    </x:row>
    <x:row r="257">
      <x:c r="A257" s="17"/>
      <x:c r="B257" s="10"/>
      <x:c r="C257" s="10"/>
      <x:c r="D257" s="10"/>
      <x:c r="E257" s="10"/>
      <x:c r="F257" s="10"/>
      <x:c r="G257" s="10"/>
    </x:row>
    <x:row r="258">
      <x:c r="A258" s="17"/>
      <x:c r="B258" s="10"/>
      <x:c r="C258" s="10"/>
      <x:c r="D258" s="10"/>
      <x:c r="E258" s="10"/>
      <x:c r="F258" s="10"/>
      <x:c r="G258" s="10"/>
    </x:row>
    <x:row r="259">
      <x:c r="A259" s="17"/>
      <x:c r="B259" s="10"/>
      <x:c r="C259" s="10"/>
      <x:c r="D259" s="10"/>
      <x:c r="E259" s="10"/>
      <x:c r="F259" s="10"/>
      <x:c r="G259" s="10"/>
    </x:row>
    <x:row r="260">
      <x:c r="A260" s="17"/>
      <x:c r="B260" s="10"/>
      <x:c r="C260" s="10"/>
      <x:c r="D260" s="10"/>
      <x:c r="E260" s="10"/>
      <x:c r="F260" s="10"/>
      <x:c r="G260" s="10"/>
    </x:row>
    <x:row r="261">
      <x:c r="A261" s="17"/>
      <x:c r="B261" s="10"/>
      <x:c r="C261" s="10"/>
      <x:c r="D261" s="10"/>
      <x:c r="E261" s="10"/>
      <x:c r="F261" s="10"/>
      <x:c r="G261" s="10"/>
    </x:row>
    <x:row r="262">
      <x:c r="A262" s="17"/>
      <x:c r="B262" s="10"/>
      <x:c r="C262" s="10"/>
      <x:c r="D262" s="10"/>
      <x:c r="E262" s="10"/>
      <x:c r="F262" s="10"/>
      <x:c r="G262" s="10"/>
    </x:row>
    <x:row r="263">
      <x:c r="A263" s="17"/>
      <x:c r="B263" s="10"/>
      <x:c r="C263" s="10"/>
      <x:c r="D263" s="10"/>
      <x:c r="E263" s="10"/>
      <x:c r="F263" s="10"/>
      <x:c r="G263" s="10"/>
    </x:row>
    <x:row r="264">
      <x:c r="A264" s="17"/>
      <x:c r="B264" s="10"/>
      <x:c r="C264" s="10"/>
      <x:c r="D264" s="10"/>
      <x:c r="E264" s="10"/>
      <x:c r="F264" s="10"/>
      <x:c r="G264" s="10"/>
    </x:row>
    <x:row r="265">
      <x:c r="A265" s="17"/>
      <x:c r="B265" s="10"/>
      <x:c r="C265" s="10"/>
      <x:c r="D265" s="10"/>
      <x:c r="E265" s="10"/>
      <x:c r="F265" s="10"/>
      <x:c r="G265" s="10"/>
    </x:row>
    <x:row r="266">
      <x:c r="A266" s="17"/>
      <x:c r="B266" s="10"/>
      <x:c r="C266" s="10"/>
      <x:c r="D266" s="10"/>
      <x:c r="E266" s="10"/>
      <x:c r="F266" s="10"/>
      <x:c r="G266" s="10"/>
    </x:row>
    <x:row r="267">
      <x:c r="A267" s="17"/>
      <x:c r="B267" s="10"/>
      <x:c r="C267" s="10"/>
      <x:c r="D267" s="10"/>
      <x:c r="E267" s="10"/>
      <x:c r="F267" s="10"/>
      <x:c r="G267" s="10"/>
    </x:row>
    <x:row r="268">
      <x:c r="A268" s="17"/>
      <x:c r="B268" s="10"/>
      <x:c r="C268" s="10"/>
      <x:c r="D268" s="10"/>
      <x:c r="E268" s="10"/>
      <x:c r="F268" s="10"/>
      <x:c r="G268" s="10"/>
    </x:row>
    <x:row r="269">
      <x:c r="A269" s="17"/>
      <x:c r="B269" s="10"/>
      <x:c r="C269" s="10"/>
      <x:c r="D269" s="10"/>
      <x:c r="E269" s="10"/>
      <x:c r="F269" s="10"/>
      <x:c r="G269" s="10"/>
    </x:row>
    <x:row r="270">
      <x:c r="A270" s="17"/>
      <x:c r="B270" s="10"/>
      <x:c r="C270" s="10"/>
      <x:c r="D270" s="10"/>
      <x:c r="E270" s="10"/>
      <x:c r="F270" s="10"/>
      <x:c r="G270" s="10"/>
    </x:row>
    <x:row r="271">
      <x:c r="A271" s="17"/>
      <x:c r="B271" s="10"/>
      <x:c r="C271" s="10"/>
      <x:c r="D271" s="10"/>
      <x:c r="E271" s="10"/>
      <x:c r="F271" s="10"/>
      <x:c r="G271" s="10"/>
    </x:row>
    <x:row r="272">
      <x:c r="A272" s="17"/>
      <x:c r="B272" s="10"/>
      <x:c r="C272" s="10"/>
      <x:c r="D272" s="10"/>
      <x:c r="E272" s="10"/>
      <x:c r="F272" s="10"/>
      <x:c r="G272" s="10"/>
    </x:row>
    <x:row r="273">
      <x:c r="A273" s="17"/>
      <x:c r="B273" s="10"/>
      <x:c r="C273" s="10"/>
      <x:c r="D273" s="10"/>
      <x:c r="E273" s="10"/>
      <x:c r="F273" s="10"/>
      <x:c r="G273" s="10"/>
    </x:row>
    <x:row r="274">
      <x:c r="A274" s="17"/>
      <x:c r="B274" s="10"/>
      <x:c r="C274" s="10"/>
      <x:c r="D274" s="10"/>
      <x:c r="E274" s="10"/>
      <x:c r="F274" s="10"/>
      <x:c r="G274" s="10"/>
    </x:row>
    <x:row r="275">
      <x:c r="A275" s="17"/>
      <x:c r="B275" s="10"/>
      <x:c r="C275" s="10"/>
      <x:c r="D275" s="10"/>
      <x:c r="E275" s="10"/>
      <x:c r="F275" s="10"/>
      <x:c r="G275" s="10"/>
    </x:row>
    <x:row r="276">
      <x:c r="A276" s="17"/>
      <x:c r="B276" s="10"/>
      <x:c r="C276" s="10"/>
      <x:c r="D276" s="10"/>
      <x:c r="E276" s="10"/>
      <x:c r="F276" s="10"/>
      <x:c r="G276" s="10"/>
    </x:row>
    <x:row r="277">
      <x:c r="A277" s="17"/>
      <x:c r="B277" s="10"/>
      <x:c r="C277" s="10"/>
      <x:c r="D277" s="10"/>
      <x:c r="E277" s="10"/>
      <x:c r="F277" s="10"/>
      <x:c r="G277" s="10"/>
    </x:row>
    <x:row r="278">
      <x:c r="A278" s="17"/>
      <x:c r="B278" s="10"/>
      <x:c r="C278" s="10"/>
      <x:c r="D278" s="10"/>
      <x:c r="E278" s="10"/>
      <x:c r="F278" s="10"/>
      <x:c r="G278" s="10"/>
    </x:row>
    <x:row r="279">
      <x:c r="A279" s="17"/>
      <x:c r="B279" s="10"/>
      <x:c r="C279" s="10"/>
      <x:c r="D279" s="10"/>
      <x:c r="E279" s="10"/>
      <x:c r="F279" s="10"/>
      <x:c r="G279" s="10"/>
    </x:row>
    <x:row r="280">
      <x:c r="A280" s="17"/>
      <x:c r="B280" s="10"/>
      <x:c r="C280" s="10"/>
      <x:c r="D280" s="10"/>
      <x:c r="E280" s="10"/>
      <x:c r="F280" s="10"/>
      <x:c r="G280" s="10"/>
    </x:row>
    <x:row r="281">
      <x:c r="A281" s="17"/>
      <x:c r="B281" s="10"/>
      <x:c r="C281" s="10"/>
      <x:c r="D281" s="10"/>
      <x:c r="E281" s="10"/>
      <x:c r="F281" s="10"/>
      <x:c r="G281" s="10"/>
    </x:row>
    <x:row r="282">
      <x:c r="A282" s="17"/>
      <x:c r="B282" s="10"/>
      <x:c r="C282" s="10"/>
      <x:c r="D282" s="10"/>
      <x:c r="E282" s="10"/>
      <x:c r="F282" s="10"/>
      <x:c r="G282" s="10"/>
    </x:row>
    <x:row r="283">
      <x:c r="A283" s="17"/>
      <x:c r="B283" s="10"/>
      <x:c r="C283" s="10"/>
      <x:c r="D283" s="10"/>
      <x:c r="E283" s="10"/>
      <x:c r="F283" s="10"/>
      <x:c r="G283" s="10"/>
    </x:row>
    <x:row r="284">
      <x:c r="A284" s="17"/>
      <x:c r="B284" s="10"/>
      <x:c r="C284" s="10"/>
      <x:c r="D284" s="10"/>
      <x:c r="E284" s="10"/>
      <x:c r="F284" s="10"/>
      <x:c r="G284" s="10"/>
    </x:row>
    <x:row r="285">
      <x:c r="A285" s="17"/>
      <x:c r="B285" s="10"/>
      <x:c r="C285" s="10"/>
      <x:c r="D285" s="10"/>
      <x:c r="E285" s="10"/>
      <x:c r="F285" s="10"/>
      <x:c r="G285" s="10"/>
    </x:row>
    <x:row r="286">
      <x:c r="A286" s="17"/>
      <x:c r="B286" s="10"/>
      <x:c r="C286" s="10"/>
      <x:c r="D286" s="10"/>
      <x:c r="E286" s="10"/>
      <x:c r="F286" s="10"/>
      <x:c r="G286" s="10"/>
    </x:row>
    <x:row r="287">
      <x:c r="A287" s="17"/>
      <x:c r="B287" s="10"/>
      <x:c r="C287" s="10"/>
      <x:c r="D287" s="10"/>
      <x:c r="E287" s="10"/>
      <x:c r="F287" s="10"/>
      <x:c r="G287" s="10"/>
    </x:row>
    <x:row r="288">
      <x:c r="A288" s="17"/>
      <x:c r="B288" s="10"/>
      <x:c r="C288" s="10"/>
      <x:c r="D288" s="10"/>
      <x:c r="E288" s="10"/>
      <x:c r="F288" s="10"/>
      <x:c r="G288" s="10"/>
    </x:row>
    <x:row r="289">
      <x:c r="A289" s="17"/>
      <x:c r="B289" s="10"/>
      <x:c r="C289" s="10"/>
      <x:c r="D289" s="10"/>
      <x:c r="E289" s="10"/>
      <x:c r="F289" s="10"/>
      <x:c r="G289" s="10"/>
    </x:row>
    <x:row r="290">
      <x:c r="A290" s="17"/>
      <x:c r="B290" s="10"/>
      <x:c r="C290" s="10"/>
      <x:c r="D290" s="10"/>
      <x:c r="E290" s="10"/>
      <x:c r="F290" s="10"/>
      <x:c r="G290" s="10"/>
    </x:row>
    <x:row r="291">
      <x:c r="A291" s="17"/>
      <x:c r="B291" s="10"/>
      <x:c r="C291" s="10"/>
      <x:c r="D291" s="10"/>
      <x:c r="E291" s="10"/>
      <x:c r="F291" s="10"/>
      <x:c r="G291" s="10"/>
    </x:row>
    <x:row r="292">
      <x:c r="A292" s="17"/>
      <x:c r="B292" s="10"/>
      <x:c r="C292" s="10"/>
      <x:c r="D292" s="10"/>
      <x:c r="E292" s="10"/>
      <x:c r="F292" s="10"/>
      <x:c r="G292" s="10"/>
    </x:row>
    <x:row r="293">
      <x:c r="A293" s="17"/>
      <x:c r="B293" s="10"/>
      <x:c r="C293" s="10"/>
      <x:c r="D293" s="10"/>
      <x:c r="E293" s="10"/>
      <x:c r="F293" s="10"/>
      <x:c r="G293" s="10"/>
    </x:row>
    <x:row r="294">
      <x:c r="A294" s="17"/>
      <x:c r="B294" s="10"/>
      <x:c r="C294" s="10"/>
      <x:c r="D294" s="10"/>
      <x:c r="E294" s="10"/>
      <x:c r="F294" s="10"/>
      <x:c r="G294" s="10"/>
    </x:row>
    <x:row r="295">
      <x:c r="A295" s="17"/>
      <x:c r="B295" s="10"/>
      <x:c r="C295" s="10"/>
      <x:c r="D295" s="10"/>
      <x:c r="E295" s="10"/>
      <x:c r="F295" s="10"/>
      <x:c r="G295" s="10"/>
    </x:row>
    <x:row r="296">
      <x:c r="A296" s="17"/>
      <x:c r="B296" s="10"/>
      <x:c r="C296" s="10"/>
      <x:c r="D296" s="10"/>
      <x:c r="E296" s="10"/>
      <x:c r="F296" s="10"/>
      <x:c r="G296" s="10"/>
    </x:row>
    <x:row r="297">
      <x:c r="A297" s="17"/>
      <x:c r="B297" s="10"/>
      <x:c r="C297" s="10"/>
      <x:c r="D297" s="10"/>
      <x:c r="E297" s="10"/>
      <x:c r="F297" s="10"/>
      <x:c r="G297" s="10"/>
    </x:row>
    <x:row r="298">
      <x:c r="A298" s="17"/>
      <x:c r="B298" s="10"/>
      <x:c r="C298" s="10"/>
      <x:c r="D298" s="10"/>
      <x:c r="E298" s="10"/>
      <x:c r="F298" s="10"/>
      <x:c r="G298" s="10"/>
    </x:row>
    <x:row r="299">
      <x:c r="A299" s="17"/>
      <x:c r="B299" s="10"/>
      <x:c r="C299" s="10"/>
      <x:c r="D299" s="10"/>
      <x:c r="E299" s="10"/>
      <x:c r="F299" s="10"/>
      <x:c r="G299" s="10"/>
    </x:row>
    <x:row r="300">
      <x:c r="A300" s="17"/>
      <x:c r="B300" s="10"/>
      <x:c r="C300" s="10"/>
      <x:c r="D300" s="10"/>
      <x:c r="E300" s="10"/>
      <x:c r="F300" s="10"/>
      <x:c r="G300" s="10"/>
    </x:row>
    <x:row r="301">
      <x:c r="A301" s="17"/>
      <x:c r="B301" s="10"/>
      <x:c r="C301" s="10"/>
      <x:c r="D301" s="10"/>
      <x:c r="E301" s="10"/>
      <x:c r="F301" s="10"/>
      <x:c r="G301" s="10"/>
    </x:row>
    <x:row r="302">
      <x:c r="A302" s="17"/>
      <x:c r="B302" s="10"/>
      <x:c r="C302" s="10"/>
      <x:c r="D302" s="10"/>
      <x:c r="E302" s="10"/>
      <x:c r="F302" s="10"/>
      <x:c r="G302" s="10"/>
    </x:row>
    <x:row r="303">
      <x:c r="A303" s="17"/>
      <x:c r="B303" s="10"/>
      <x:c r="C303" s="10"/>
      <x:c r="D303" s="10"/>
      <x:c r="E303" s="10"/>
      <x:c r="F303" s="10"/>
      <x:c r="G303" s="10"/>
    </x:row>
    <x:row r="304">
      <x:c r="A304" s="17"/>
      <x:c r="B304" s="10"/>
      <x:c r="C304" s="10"/>
      <x:c r="D304" s="10"/>
      <x:c r="E304" s="10"/>
      <x:c r="F304" s="10"/>
      <x:c r="G304" s="10"/>
    </x:row>
    <x:row r="305">
      <x:c r="A305" s="17"/>
      <x:c r="B305" s="10"/>
      <x:c r="C305" s="10"/>
      <x:c r="D305" s="10"/>
      <x:c r="E305" s="10"/>
      <x:c r="F305" s="10"/>
      <x:c r="G305" s="10"/>
    </x:row>
    <x:row r="306">
      <x:c r="A306" s="17"/>
      <x:c r="B306" s="10"/>
      <x:c r="C306" s="10"/>
      <x:c r="D306" s="10"/>
      <x:c r="E306" s="10"/>
      <x:c r="F306" s="10"/>
      <x:c r="G306" s="10"/>
    </x:row>
    <x:row r="307">
      <x:c r="A307" s="17"/>
      <x:c r="B307" s="10"/>
      <x:c r="C307" s="10"/>
      <x:c r="D307" s="10"/>
      <x:c r="E307" s="10"/>
      <x:c r="F307" s="10"/>
      <x:c r="G307" s="10"/>
    </x:row>
    <x:row r="308">
      <x:c r="A308" s="17"/>
      <x:c r="B308" s="10"/>
      <x:c r="C308" s="10"/>
      <x:c r="D308" s="10"/>
      <x:c r="E308" s="10"/>
      <x:c r="F308" s="10"/>
      <x:c r="G308" s="10"/>
    </x:row>
    <x:row r="309">
      <x:c r="A309" s="17"/>
      <x:c r="B309" s="10"/>
      <x:c r="C309" s="10"/>
      <x:c r="D309" s="10"/>
      <x:c r="E309" s="10"/>
      <x:c r="F309" s="10"/>
      <x:c r="G309" s="10"/>
    </x:row>
    <x:row r="310">
      <x:c r="A310" s="17"/>
      <x:c r="B310" s="10"/>
      <x:c r="C310" s="10"/>
      <x:c r="D310" s="10"/>
      <x:c r="E310" s="10"/>
      <x:c r="F310" s="10"/>
      <x:c r="G310" s="10"/>
    </x:row>
    <x:row r="311">
      <x:c r="A311" s="17"/>
      <x:c r="B311" s="10"/>
      <x:c r="C311" s="10"/>
      <x:c r="D311" s="10"/>
      <x:c r="E311" s="10"/>
      <x:c r="F311" s="10"/>
      <x:c r="G311" s="10"/>
    </x:row>
    <x:row r="312">
      <x:c r="A312" s="17"/>
      <x:c r="B312" s="10"/>
      <x:c r="C312" s="10"/>
      <x:c r="D312" s="10"/>
      <x:c r="E312" s="10"/>
      <x:c r="F312" s="10"/>
      <x:c r="G312" s="10"/>
    </x:row>
    <x:row r="313">
      <x:c r="A313" s="17"/>
      <x:c r="B313" s="10"/>
      <x:c r="C313" s="10"/>
      <x:c r="D313" s="10"/>
      <x:c r="E313" s="10"/>
      <x:c r="F313" s="10"/>
      <x:c r="G313" s="10"/>
    </x:row>
    <x:row r="314">
      <x:c r="A314" s="17"/>
      <x:c r="B314" s="10"/>
      <x:c r="C314" s="10"/>
      <x:c r="D314" s="10"/>
      <x:c r="E314" s="10"/>
      <x:c r="F314" s="10"/>
      <x:c r="G314" s="10"/>
    </x:row>
    <x:row r="315">
      <x:c r="A315" s="17"/>
      <x:c r="B315" s="10"/>
      <x:c r="C315" s="10"/>
      <x:c r="D315" s="10"/>
      <x:c r="E315" s="10"/>
      <x:c r="F315" s="10"/>
      <x:c r="G315" s="10"/>
    </x:row>
    <x:row r="316">
      <x:c r="A316" s="17"/>
      <x:c r="B316" s="10"/>
      <x:c r="C316" s="10"/>
      <x:c r="D316" s="10"/>
      <x:c r="E316" s="10"/>
      <x:c r="F316" s="10"/>
      <x:c r="G316" s="10"/>
    </x:row>
    <x:row r="317">
      <x:c r="A317" s="17"/>
      <x:c r="B317" s="10"/>
      <x:c r="C317" s="10"/>
      <x:c r="D317" s="10"/>
      <x:c r="E317" s="10"/>
      <x:c r="F317" s="10"/>
      <x:c r="G317" s="10"/>
    </x:row>
    <x:row r="318">
      <x:c r="A318" s="17"/>
      <x:c r="B318" s="10"/>
      <x:c r="C318" s="10"/>
      <x:c r="D318" s="10"/>
      <x:c r="E318" s="10"/>
      <x:c r="F318" s="10"/>
      <x:c r="G318" s="10"/>
    </x:row>
    <x:row r="319">
      <x:c r="A319" s="17"/>
      <x:c r="B319" s="10"/>
      <x:c r="C319" s="10"/>
      <x:c r="D319" s="10"/>
      <x:c r="E319" s="10"/>
      <x:c r="F319" s="10"/>
      <x:c r="G319" s="10"/>
    </x:row>
    <x:row r="320">
      <x:c r="A320" s="17"/>
      <x:c r="B320" s="10"/>
      <x:c r="C320" s="10"/>
      <x:c r="D320" s="10"/>
      <x:c r="E320" s="10"/>
      <x:c r="F320" s="10"/>
      <x:c r="G320" s="10"/>
    </x:row>
    <x:row r="321">
      <x:c r="A321" s="17"/>
      <x:c r="B321" s="10"/>
      <x:c r="C321" s="10"/>
      <x:c r="D321" s="10"/>
      <x:c r="E321" s="10"/>
      <x:c r="F321" s="10"/>
      <x:c r="G321" s="10"/>
    </x:row>
    <x:row r="322">
      <x:c r="A322" s="17"/>
      <x:c r="B322" s="10"/>
      <x:c r="C322" s="10"/>
      <x:c r="D322" s="10"/>
      <x:c r="E322" s="10"/>
      <x:c r="F322" s="10"/>
      <x:c r="G322" s="10"/>
    </x:row>
    <x:row r="323">
      <x:c r="A323" s="17"/>
      <x:c r="B323" s="10"/>
      <x:c r="C323" s="10"/>
      <x:c r="D323" s="10"/>
      <x:c r="E323" s="10"/>
      <x:c r="F323" s="10"/>
      <x:c r="G323" s="10"/>
    </x:row>
    <x:row r="324">
      <x:c r="A324" s="17"/>
      <x:c r="B324" s="10"/>
      <x:c r="C324" s="10"/>
      <x:c r="D324" s="10"/>
      <x:c r="E324" s="10"/>
      <x:c r="F324" s="10"/>
      <x:c r="G324" s="10"/>
    </x:row>
    <x:row r="325">
      <x:c r="A325" s="17"/>
      <x:c r="B325" s="10"/>
      <x:c r="C325" s="10"/>
      <x:c r="D325" s="10"/>
      <x:c r="E325" s="10"/>
      <x:c r="F325" s="10"/>
      <x:c r="G325" s="10"/>
    </x:row>
    <x:row r="326">
      <x:c r="A326" s="17"/>
      <x:c r="B326" s="10"/>
      <x:c r="C326" s="10"/>
      <x:c r="D326" s="10"/>
      <x:c r="E326" s="10"/>
      <x:c r="F326" s="10"/>
      <x:c r="G326" s="10"/>
    </x:row>
    <x:row r="327">
      <x:c r="A327" s="17"/>
      <x:c r="B327" s="10"/>
      <x:c r="C327" s="10"/>
      <x:c r="D327" s="10"/>
      <x:c r="E327" s="10"/>
      <x:c r="F327" s="10"/>
      <x:c r="G327" s="10"/>
    </x:row>
    <x:row r="328">
      <x:c r="A328" s="17"/>
      <x:c r="B328" s="10"/>
      <x:c r="C328" s="10"/>
      <x:c r="D328" s="10"/>
      <x:c r="E328" s="10"/>
      <x:c r="F328" s="10"/>
      <x:c r="G328" s="10"/>
    </x:row>
    <x:row r="329">
      <x:c r="A329" s="17"/>
      <x:c r="B329" s="10"/>
      <x:c r="C329" s="10"/>
      <x:c r="D329" s="10"/>
      <x:c r="E329" s="10"/>
      <x:c r="F329" s="10"/>
      <x:c r="G329" s="10"/>
    </x:row>
    <x:row r="330">
      <x:c r="A330" s="17"/>
      <x:c r="B330" s="10"/>
      <x:c r="C330" s="10"/>
      <x:c r="D330" s="10"/>
      <x:c r="E330" s="10"/>
      <x:c r="F330" s="10"/>
      <x:c r="G330" s="10"/>
    </x:row>
    <x:row r="331">
      <x:c r="A331" s="17"/>
      <x:c r="B331" s="10"/>
      <x:c r="C331" s="10"/>
      <x:c r="D331" s="10"/>
      <x:c r="E331" s="10"/>
      <x:c r="F331" s="10"/>
      <x:c r="G331" s="10"/>
    </x:row>
    <x:row r="332">
      <x:c r="A332" s="17"/>
      <x:c r="B332" s="10"/>
      <x:c r="C332" s="10"/>
      <x:c r="D332" s="10"/>
      <x:c r="E332" s="10"/>
      <x:c r="F332" s="10"/>
      <x:c r="G332" s="10"/>
    </x:row>
    <x:row r="333">
      <x:c r="A333" s="17"/>
      <x:c r="B333" s="10"/>
      <x:c r="C333" s="10"/>
      <x:c r="D333" s="10"/>
      <x:c r="E333" s="10"/>
      <x:c r="F333" s="10"/>
      <x:c r="G333" s="10"/>
    </x:row>
    <x:row r="334">
      <x:c r="A334" s="17"/>
      <x:c r="B334" s="10"/>
      <x:c r="C334" s="10"/>
      <x:c r="D334" s="10"/>
      <x:c r="E334" s="10"/>
      <x:c r="F334" s="10"/>
      <x:c r="G334" s="10"/>
    </x:row>
    <x:row r="335">
      <x:c r="A335" s="17"/>
      <x:c r="B335" s="10"/>
      <x:c r="C335" s="10"/>
      <x:c r="D335" s="10"/>
      <x:c r="E335" s="10"/>
      <x:c r="F335" s="10"/>
      <x:c r="G335" s="10"/>
    </x:row>
    <x:row r="336">
      <x:c r="A336" s="17"/>
      <x:c r="B336" s="10"/>
      <x:c r="C336" s="10"/>
      <x:c r="D336" s="10"/>
      <x:c r="E336" s="10"/>
      <x:c r="F336" s="10"/>
      <x:c r="G336" s="10"/>
    </x:row>
    <x:row r="337">
      <x:c r="A337" s="17"/>
      <x:c r="B337" s="10"/>
      <x:c r="C337" s="10"/>
      <x:c r="D337" s="10"/>
      <x:c r="E337" s="10"/>
      <x:c r="F337" s="10"/>
      <x:c r="G337" s="10"/>
    </x:row>
    <x:row r="338">
      <x:c r="A338" s="17"/>
      <x:c r="B338" s="10"/>
      <x:c r="C338" s="10"/>
      <x:c r="D338" s="10"/>
      <x:c r="E338" s="10"/>
      <x:c r="F338" s="10"/>
      <x:c r="G338" s="10"/>
    </x:row>
    <x:row r="339">
      <x:c r="A339" s="17"/>
      <x:c r="B339" s="10"/>
      <x:c r="C339" s="10"/>
      <x:c r="D339" s="10"/>
      <x:c r="E339" s="10"/>
      <x:c r="F339" s="10"/>
      <x:c r="G339" s="10"/>
    </x:row>
    <x:row r="340">
      <x:c r="A340" s="17"/>
      <x:c r="B340" s="10"/>
      <x:c r="C340" s="10"/>
      <x:c r="D340" s="10"/>
      <x:c r="E340" s="10"/>
      <x:c r="F340" s="10"/>
      <x:c r="G340" s="10"/>
    </x:row>
    <x:row r="341">
      <x:c r="A341" s="17"/>
      <x:c r="B341" s="10"/>
      <x:c r="C341" s="10"/>
      <x:c r="D341" s="10"/>
      <x:c r="E341" s="10"/>
      <x:c r="F341" s="10"/>
      <x:c r="G341" s="10"/>
    </x:row>
    <x:row r="342">
      <x:c r="A342" s="17"/>
      <x:c r="B342" s="10"/>
      <x:c r="C342" s="10"/>
      <x:c r="D342" s="10"/>
      <x:c r="E342" s="10"/>
      <x:c r="F342" s="10"/>
      <x:c r="G342" s="10"/>
    </x:row>
    <x:row r="343">
      <x:c r="A343" s="17"/>
      <x:c r="B343" s="10"/>
      <x:c r="C343" s="10"/>
      <x:c r="D343" s="10"/>
      <x:c r="E343" s="10"/>
      <x:c r="F343" s="10"/>
      <x:c r="G343" s="10"/>
    </x:row>
    <x:row r="344">
      <x:c r="A344" s="17"/>
      <x:c r="B344" s="10"/>
      <x:c r="C344" s="10"/>
      <x:c r="D344" s="10"/>
      <x:c r="E344" s="10"/>
      <x:c r="F344" s="10"/>
      <x:c r="G344" s="10"/>
    </x:row>
    <x:row r="345">
      <x:c r="A345" s="17"/>
      <x:c r="B345" s="10"/>
      <x:c r="C345" s="10"/>
      <x:c r="D345" s="10"/>
      <x:c r="E345" s="10"/>
      <x:c r="F345" s="10"/>
      <x:c r="G345" s="10"/>
    </x:row>
    <x:row r="346">
      <x:c r="A346" s="17"/>
      <x:c r="B346" s="10"/>
      <x:c r="C346" s="10"/>
      <x:c r="D346" s="10"/>
      <x:c r="E346" s="10"/>
      <x:c r="F346" s="10"/>
      <x:c r="G346" s="10"/>
    </x:row>
    <x:row r="347">
      <x:c r="A347" s="17"/>
      <x:c r="B347" s="10"/>
      <x:c r="C347" s="10"/>
      <x:c r="D347" s="10"/>
      <x:c r="E347" s="10"/>
      <x:c r="F347" s="10"/>
      <x:c r="G347" s="10"/>
    </x:row>
    <x:row r="348">
      <x:c r="A348" s="17"/>
      <x:c r="B348" s="10"/>
      <x:c r="C348" s="10"/>
      <x:c r="D348" s="10"/>
      <x:c r="E348" s="10"/>
      <x:c r="F348" s="10"/>
      <x:c r="G348" s="10"/>
    </x:row>
    <x:row r="349">
      <x:c r="A349" s="17"/>
      <x:c r="B349" s="10"/>
      <x:c r="C349" s="10"/>
      <x:c r="D349" s="10"/>
      <x:c r="E349" s="10"/>
      <x:c r="F349" s="10"/>
      <x:c r="G349" s="10"/>
    </x:row>
    <x:row r="350">
      <x:c r="A350" s="17"/>
      <x:c r="B350" s="10"/>
      <x:c r="C350" s="10"/>
      <x:c r="D350" s="10"/>
      <x:c r="E350" s="10"/>
      <x:c r="F350" s="10"/>
      <x:c r="G350" s="10"/>
    </x:row>
    <x:row r="351">
      <x:c r="A351" s="17"/>
      <x:c r="B351" s="10"/>
      <x:c r="C351" s="10"/>
      <x:c r="D351" s="10"/>
      <x:c r="E351" s="10"/>
      <x:c r="F351" s="10"/>
      <x:c r="G351" s="10"/>
    </x:row>
    <x:row r="352">
      <x:c r="A352" s="17"/>
      <x:c r="B352" s="10"/>
      <x:c r="C352" s="10"/>
      <x:c r="D352" s="10"/>
      <x:c r="E352" s="10"/>
      <x:c r="F352" s="10"/>
      <x:c r="G352" s="10"/>
    </x:row>
    <x:row r="353">
      <x:c r="A353" s="17"/>
      <x:c r="B353" s="10"/>
      <x:c r="C353" s="10"/>
      <x:c r="D353" s="10"/>
      <x:c r="E353" s="10"/>
      <x:c r="F353" s="10"/>
      <x:c r="G353" s="10"/>
    </x:row>
    <x:row r="354">
      <x:c r="A354" s="17"/>
      <x:c r="B354" s="10"/>
      <x:c r="C354" s="10"/>
      <x:c r="D354" s="10"/>
      <x:c r="E354" s="10"/>
      <x:c r="F354" s="10"/>
      <x:c r="G354" s="10"/>
    </x:row>
    <x:row r="355">
      <x:c r="A355" s="17"/>
      <x:c r="B355" s="10"/>
      <x:c r="C355" s="10"/>
      <x:c r="D355" s="10"/>
      <x:c r="E355" s="10"/>
      <x:c r="F355" s="10"/>
      <x:c r="G355" s="10"/>
    </x:row>
    <x:row r="356">
      <x:c r="A356" s="17"/>
      <x:c r="B356" s="10"/>
      <x:c r="C356" s="10"/>
      <x:c r="D356" s="10"/>
      <x:c r="E356" s="10"/>
      <x:c r="F356" s="10"/>
      <x:c r="G356" s="10"/>
    </x:row>
    <x:row r="357">
      <x:c r="A357" s="17"/>
      <x:c r="B357" s="10"/>
      <x:c r="C357" s="10"/>
      <x:c r="D357" s="10"/>
      <x:c r="E357" s="10"/>
      <x:c r="F357" s="10"/>
      <x:c r="G357" s="10"/>
    </x:row>
    <x:row r="358">
      <x:c r="A358" s="17"/>
      <x:c r="B358" s="10"/>
      <x:c r="C358" s="10"/>
      <x:c r="D358" s="10"/>
      <x:c r="E358" s="10"/>
      <x:c r="F358" s="10"/>
      <x:c r="G358" s="10"/>
    </x:row>
    <x:row r="359">
      <x:c r="A359" s="17"/>
      <x:c r="B359" s="10"/>
      <x:c r="C359" s="10"/>
      <x:c r="D359" s="10"/>
      <x:c r="E359" s="10"/>
      <x:c r="F359" s="10"/>
      <x:c r="G359" s="10"/>
    </x:row>
    <x:row r="360">
      <x:c r="A360" s="17"/>
      <x:c r="B360" s="10"/>
      <x:c r="C360" s="10"/>
      <x:c r="D360" s="10"/>
      <x:c r="E360" s="10"/>
      <x:c r="F360" s="10"/>
      <x:c r="G360" s="10"/>
    </x:row>
    <x:row r="361">
      <x:c r="A361" s="17"/>
      <x:c r="B361" s="10"/>
      <x:c r="C361" s="10"/>
      <x:c r="D361" s="10"/>
      <x:c r="E361" s="10"/>
      <x:c r="F361" s="10"/>
      <x:c r="G361" s="10"/>
    </x:row>
    <x:row r="362">
      <x:c r="A362" s="17"/>
      <x:c r="B362" s="10"/>
      <x:c r="C362" s="10"/>
      <x:c r="D362" s="10"/>
      <x:c r="E362" s="10"/>
      <x:c r="F362" s="10"/>
      <x:c r="G362" s="10"/>
    </x:row>
    <x:row r="363">
      <x:c r="A363" s="17"/>
      <x:c r="B363" s="10"/>
      <x:c r="C363" s="10"/>
      <x:c r="D363" s="10"/>
      <x:c r="E363" s="10"/>
      <x:c r="F363" s="10"/>
      <x:c r="G363" s="10"/>
    </x:row>
    <x:row r="364">
      <x:c r="A364" s="17"/>
      <x:c r="B364" s="10"/>
      <x:c r="C364" s="10"/>
      <x:c r="D364" s="10"/>
      <x:c r="E364" s="10"/>
      <x:c r="F364" s="10"/>
      <x:c r="G364" s="10"/>
    </x:row>
    <x:row r="365">
      <x:c r="A365" s="17"/>
      <x:c r="B365" s="10"/>
      <x:c r="C365" s="10"/>
      <x:c r="D365" s="10"/>
      <x:c r="E365" s="10"/>
      <x:c r="F365" s="10"/>
      <x:c r="G365" s="10"/>
    </x:row>
    <x:row r="366">
      <x:c r="A366" s="17"/>
      <x:c r="B366" s="10"/>
      <x:c r="C366" s="10"/>
      <x:c r="D366" s="10"/>
      <x:c r="E366" s="10"/>
      <x:c r="F366" s="10"/>
      <x:c r="G366" s="10"/>
    </x:row>
    <x:row r="367">
      <x:c r="A367" s="17"/>
      <x:c r="B367" s="10"/>
      <x:c r="C367" s="10"/>
      <x:c r="D367" s="10"/>
      <x:c r="E367" s="10"/>
      <x:c r="F367" s="10"/>
      <x:c r="G367" s="10"/>
    </x:row>
    <x:row r="368">
      <x:c r="A368" s="17"/>
      <x:c r="B368" s="10"/>
      <x:c r="C368" s="10"/>
      <x:c r="D368" s="10"/>
      <x:c r="E368" s="10"/>
      <x:c r="F368" s="10"/>
      <x:c r="G368" s="10"/>
    </x:row>
    <x:row r="369">
      <x:c r="A369" s="17"/>
      <x:c r="B369" s="10"/>
      <x:c r="C369" s="10"/>
      <x:c r="D369" s="10"/>
      <x:c r="E369" s="10"/>
      <x:c r="F369" s="10"/>
      <x:c r="G369" s="10"/>
    </x:row>
    <x:row r="370">
      <x:c r="A370" s="17"/>
      <x:c r="B370" s="10"/>
      <x:c r="C370" s="10"/>
      <x:c r="D370" s="10"/>
      <x:c r="E370" s="10"/>
      <x:c r="F370" s="10"/>
      <x:c r="G370" s="10"/>
    </x:row>
    <x:row r="371">
      <x:c r="A371" s="17"/>
      <x:c r="B371" s="10"/>
      <x:c r="C371" s="10"/>
      <x:c r="D371" s="10"/>
      <x:c r="E371" s="10"/>
      <x:c r="F371" s="10"/>
      <x:c r="G371" s="10"/>
    </x:row>
    <x:row r="372">
      <x:c r="A372" s="17"/>
      <x:c r="B372" s="10"/>
      <x:c r="C372" s="10"/>
      <x:c r="D372" s="10"/>
      <x:c r="E372" s="10"/>
      <x:c r="F372" s="10"/>
      <x:c r="G372" s="10"/>
    </x:row>
    <x:row r="373">
      <x:c r="A373" s="17"/>
      <x:c r="B373" s="10"/>
      <x:c r="C373" s="10"/>
      <x:c r="D373" s="10"/>
      <x:c r="E373" s="10"/>
      <x:c r="F373" s="10"/>
      <x:c r="G373" s="10"/>
    </x:row>
    <x:row r="374">
      <x:c r="A374" s="17"/>
      <x:c r="B374" s="10"/>
      <x:c r="C374" s="10"/>
      <x:c r="D374" s="10"/>
      <x:c r="E374" s="10"/>
      <x:c r="F374" s="10"/>
      <x:c r="G374" s="10"/>
    </x:row>
    <x:row r="375">
      <x:c r="A375" s="17"/>
      <x:c r="B375" s="10"/>
      <x:c r="C375" s="10"/>
      <x:c r="D375" s="10"/>
      <x:c r="E375" s="10"/>
      <x:c r="F375" s="10"/>
      <x:c r="G375" s="10"/>
    </x:row>
    <x:row r="376">
      <x:c r="A376" s="17"/>
      <x:c r="B376" s="10"/>
      <x:c r="C376" s="10"/>
      <x:c r="D376" s="10"/>
      <x:c r="E376" s="10"/>
      <x:c r="F376" s="10"/>
      <x:c r="G376" s="10"/>
    </x:row>
    <x:row r="377">
      <x:c r="A377" s="17"/>
      <x:c r="B377" s="10"/>
      <x:c r="C377" s="10"/>
      <x:c r="D377" s="10"/>
      <x:c r="E377" s="10"/>
      <x:c r="F377" s="10"/>
      <x:c r="G377" s="10"/>
    </x:row>
    <x:row r="378">
      <x:c r="A378" s="17"/>
      <x:c r="B378" s="10"/>
      <x:c r="C378" s="10"/>
      <x:c r="D378" s="10"/>
      <x:c r="E378" s="10"/>
      <x:c r="F378" s="10"/>
      <x:c r="G378" s="10"/>
    </x:row>
    <x:row r="379">
      <x:c r="A379" s="17"/>
      <x:c r="B379" s="10"/>
      <x:c r="C379" s="10"/>
      <x:c r="D379" s="10"/>
      <x:c r="E379" s="10"/>
      <x:c r="F379" s="10"/>
      <x:c r="G379" s="10"/>
    </x:row>
    <x:row r="380">
      <x:c r="A380" s="17"/>
      <x:c r="B380" s="10"/>
      <x:c r="C380" s="10"/>
      <x:c r="D380" s="10"/>
      <x:c r="E380" s="10"/>
      <x:c r="F380" s="10"/>
      <x:c r="G380" s="10"/>
    </x:row>
    <x:row r="381">
      <x:c r="A381" s="17"/>
      <x:c r="B381" s="10"/>
      <x:c r="C381" s="10"/>
      <x:c r="D381" s="10"/>
      <x:c r="E381" s="10"/>
      <x:c r="F381" s="10"/>
      <x:c r="G381" s="10"/>
    </x:row>
    <x:row r="382">
      <x:c r="A382" s="17"/>
      <x:c r="B382" s="10"/>
      <x:c r="C382" s="10"/>
      <x:c r="D382" s="10"/>
      <x:c r="E382" s="10"/>
      <x:c r="F382" s="10"/>
      <x:c r="G382" s="10"/>
    </x:row>
    <x:row r="383">
      <x:c r="A383" s="17"/>
      <x:c r="B383" s="10"/>
      <x:c r="C383" s="10"/>
      <x:c r="D383" s="10"/>
      <x:c r="E383" s="10"/>
      <x:c r="F383" s="10"/>
      <x:c r="G383" s="10"/>
    </x:row>
    <x:row r="384">
      <x:c r="A384" s="17"/>
      <x:c r="B384" s="10"/>
      <x:c r="C384" s="10"/>
      <x:c r="D384" s="10"/>
      <x:c r="E384" s="10"/>
      <x:c r="F384" s="10"/>
      <x:c r="G384" s="10"/>
    </x:row>
    <x:row r="385">
      <x:c r="A385" s="17"/>
      <x:c r="B385" s="10"/>
      <x:c r="C385" s="10"/>
      <x:c r="D385" s="10"/>
      <x:c r="E385" s="10"/>
      <x:c r="F385" s="10"/>
      <x:c r="G385" s="10"/>
    </x:row>
    <x:row r="386">
      <x:c r="A386" s="17"/>
      <x:c r="B386" s="10"/>
      <x:c r="C386" s="10"/>
      <x:c r="D386" s="10"/>
      <x:c r="E386" s="10"/>
      <x:c r="F386" s="10"/>
      <x:c r="G386" s="10"/>
    </x:row>
    <x:row r="387">
      <x:c r="A387" s="17"/>
      <x:c r="B387" s="10"/>
      <x:c r="C387" s="10"/>
      <x:c r="D387" s="10"/>
      <x:c r="E387" s="10"/>
      <x:c r="F387" s="10"/>
      <x:c r="G387" s="10"/>
    </x:row>
    <x:row r="388">
      <x:c r="A388" s="17"/>
      <x:c r="B388" s="10"/>
      <x:c r="C388" s="10"/>
      <x:c r="D388" s="10"/>
      <x:c r="E388" s="10"/>
      <x:c r="F388" s="10"/>
      <x:c r="G388" s="10"/>
    </x:row>
    <x:row r="389">
      <x:c r="A389" s="17"/>
      <x:c r="B389" s="10"/>
      <x:c r="C389" s="10"/>
      <x:c r="D389" s="10"/>
      <x:c r="E389" s="10"/>
      <x:c r="F389" s="10"/>
      <x:c r="G389" s="10"/>
    </x:row>
    <x:row r="390">
      <x:c r="A390" s="17"/>
      <x:c r="B390" s="10"/>
      <x:c r="C390" s="10"/>
      <x:c r="D390" s="10"/>
      <x:c r="E390" s="10"/>
      <x:c r="F390" s="10"/>
      <x:c r="G390" s="10"/>
    </x:row>
    <x:row r="391">
      <x:c r="A391" s="17"/>
      <x:c r="B391" s="10"/>
      <x:c r="C391" s="10"/>
      <x:c r="D391" s="10"/>
      <x:c r="E391" s="10"/>
      <x:c r="F391" s="10"/>
      <x:c r="G391" s="10"/>
    </x:row>
    <x:row r="392">
      <x:c r="A392" s="17"/>
      <x:c r="B392" s="10"/>
      <x:c r="C392" s="10"/>
      <x:c r="D392" s="10"/>
      <x:c r="E392" s="10"/>
      <x:c r="F392" s="10"/>
      <x:c r="G392" s="10"/>
    </x:row>
    <x:row r="393">
      <x:c r="A393" s="17"/>
      <x:c r="B393" s="10"/>
      <x:c r="C393" s="10"/>
      <x:c r="D393" s="10"/>
      <x:c r="E393" s="10"/>
      <x:c r="F393" s="10"/>
      <x:c r="G393" s="10"/>
    </x:row>
    <x:row r="394">
      <x:c r="A394" s="17"/>
      <x:c r="B394" s="10"/>
      <x:c r="C394" s="10"/>
      <x:c r="D394" s="10"/>
      <x:c r="E394" s="10"/>
      <x:c r="F394" s="10"/>
      <x:c r="G394" s="10"/>
    </x:row>
    <x:row r="395">
      <x:c r="A395" s="17"/>
      <x:c r="B395" s="10"/>
      <x:c r="C395" s="10"/>
      <x:c r="D395" s="10"/>
      <x:c r="E395" s="10"/>
      <x:c r="F395" s="10"/>
      <x:c r="G395" s="10"/>
    </x:row>
    <x:row r="396">
      <x:c r="A396" s="17"/>
      <x:c r="B396" s="10"/>
      <x:c r="C396" s="10"/>
      <x:c r="D396" s="10"/>
      <x:c r="E396" s="10"/>
      <x:c r="F396" s="10"/>
      <x:c r="G396" s="10"/>
    </x:row>
    <x:row r="397">
      <x:c r="A397" s="17"/>
      <x:c r="B397" s="10"/>
      <x:c r="C397" s="10"/>
      <x:c r="D397" s="10"/>
      <x:c r="E397" s="10"/>
      <x:c r="F397" s="10"/>
      <x:c r="G397" s="10"/>
    </x:row>
    <x:row r="398">
      <x:c r="A398" s="17"/>
      <x:c r="B398" s="10"/>
      <x:c r="C398" s="10"/>
      <x:c r="D398" s="10"/>
      <x:c r="E398" s="10"/>
      <x:c r="F398" s="10"/>
      <x:c r="G398" s="10"/>
    </x:row>
    <x:row r="399">
      <x:c r="A399" s="17"/>
      <x:c r="B399" s="10"/>
      <x:c r="C399" s="10"/>
      <x:c r="D399" s="10"/>
      <x:c r="E399" s="10"/>
      <x:c r="F399" s="10"/>
      <x:c r="G399" s="10"/>
    </x:row>
    <x:row r="400">
      <x:c r="A400" s="17"/>
      <x:c r="B400" s="10"/>
      <x:c r="C400" s="10"/>
      <x:c r="D400" s="10"/>
      <x:c r="E400" s="10"/>
      <x:c r="F400" s="10"/>
      <x:c r="G400" s="10"/>
    </x:row>
    <x:row r="401">
      <x:c r="A401" s="17"/>
      <x:c r="B401" s="10"/>
      <x:c r="C401" s="10"/>
      <x:c r="D401" s="10"/>
      <x:c r="E401" s="10"/>
      <x:c r="F401" s="10"/>
      <x:c r="G401" s="10"/>
    </x:row>
    <x:row r="402">
      <x:c r="A402" s="17"/>
      <x:c r="B402" s="10"/>
      <x:c r="C402" s="10"/>
      <x:c r="D402" s="10"/>
      <x:c r="E402" s="10"/>
      <x:c r="F402" s="10"/>
      <x:c r="G402" s="10"/>
    </x:row>
    <x:row r="403">
      <x:c r="A403" s="17"/>
      <x:c r="B403" s="10"/>
      <x:c r="C403" s="10"/>
      <x:c r="D403" s="10"/>
      <x:c r="E403" s="10"/>
      <x:c r="F403" s="10"/>
      <x:c r="G403" s="10"/>
    </x:row>
    <x:row r="404">
      <x:c r="A404" s="17"/>
      <x:c r="B404" s="10"/>
      <x:c r="C404" s="10"/>
      <x:c r="D404" s="10"/>
      <x:c r="E404" s="10"/>
      <x:c r="F404" s="10"/>
      <x:c r="G404" s="10"/>
    </x:row>
    <x:row r="405">
      <x:c r="A405" s="17"/>
      <x:c r="B405" s="10"/>
      <x:c r="C405" s="10"/>
      <x:c r="D405" s="10"/>
      <x:c r="E405" s="10"/>
      <x:c r="F405" s="10"/>
      <x:c r="G405" s="10"/>
    </x:row>
    <x:row r="406">
      <x:c r="A406" s="17"/>
      <x:c r="B406" s="10"/>
      <x:c r="C406" s="10"/>
      <x:c r="D406" s="10"/>
      <x:c r="E406" s="10"/>
      <x:c r="F406" s="10"/>
      <x:c r="G406" s="10"/>
    </x:row>
    <x:row r="407">
      <x:c r="A407" s="17"/>
      <x:c r="B407" s="10"/>
      <x:c r="C407" s="10"/>
      <x:c r="D407" s="10"/>
      <x:c r="E407" s="10"/>
      <x:c r="F407" s="10"/>
      <x:c r="G407" s="10"/>
    </x:row>
    <x:row r="408">
      <x:c r="A408" s="17"/>
      <x:c r="B408" s="10"/>
      <x:c r="C408" s="10"/>
      <x:c r="D408" s="10"/>
      <x:c r="E408" s="10"/>
      <x:c r="F408" s="10"/>
      <x:c r="G408" s="10"/>
    </x:row>
    <x:row r="409">
      <x:c r="A409" s="17"/>
      <x:c r="B409" s="10"/>
      <x:c r="C409" s="10"/>
      <x:c r="D409" s="10"/>
      <x:c r="E409" s="10"/>
      <x:c r="F409" s="10"/>
      <x:c r="G409" s="10"/>
    </x:row>
    <x:row r="410">
      <x:c r="A410" s="17"/>
      <x:c r="B410" s="10"/>
      <x:c r="C410" s="10"/>
      <x:c r="D410" s="10"/>
      <x:c r="E410" s="10"/>
      <x:c r="F410" s="10"/>
      <x:c r="G410" s="10"/>
    </x:row>
    <x:row r="411">
      <x:c r="A411" s="17"/>
      <x:c r="B411" s="10"/>
      <x:c r="C411" s="10"/>
      <x:c r="D411" s="10"/>
      <x:c r="E411" s="10"/>
      <x:c r="F411" s="10"/>
      <x:c r="G411" s="10"/>
    </x:row>
    <x:row r="412">
      <x:c r="A412" s="17"/>
      <x:c r="B412" s="10"/>
      <x:c r="C412" s="10"/>
      <x:c r="D412" s="10"/>
      <x:c r="E412" s="10"/>
      <x:c r="F412" s="10"/>
      <x:c r="G412" s="10"/>
    </x:row>
    <x:row r="413">
      <x:c r="A413" s="17"/>
      <x:c r="B413" s="10"/>
      <x:c r="C413" s="10"/>
      <x:c r="D413" s="10"/>
      <x:c r="E413" s="10"/>
      <x:c r="F413" s="10"/>
      <x:c r="G413" s="10"/>
    </x:row>
    <x:row r="414">
      <x:c r="A414" s="17"/>
      <x:c r="B414" s="10"/>
      <x:c r="C414" s="10"/>
      <x:c r="D414" s="10"/>
      <x:c r="E414" s="10"/>
      <x:c r="F414" s="10"/>
      <x:c r="G414" s="10"/>
    </x:row>
    <x:row r="415">
      <x:c r="A415" s="17"/>
      <x:c r="B415" s="10"/>
      <x:c r="C415" s="10"/>
      <x:c r="D415" s="10"/>
      <x:c r="E415" s="10"/>
      <x:c r="F415" s="10"/>
      <x:c r="G415" s="10"/>
    </x:row>
    <x:row r="416">
      <x:c r="A416" s="17"/>
      <x:c r="B416" s="10"/>
      <x:c r="C416" s="10"/>
      <x:c r="D416" s="10"/>
      <x:c r="E416" s="10"/>
      <x:c r="F416" s="10"/>
      <x:c r="G416" s="10"/>
    </x:row>
    <x:row r="417">
      <x:c r="A417" s="17"/>
      <x:c r="B417" s="10"/>
      <x:c r="C417" s="10"/>
      <x:c r="D417" s="10"/>
      <x:c r="E417" s="10"/>
      <x:c r="F417" s="10"/>
      <x:c r="G417" s="10"/>
    </x:row>
    <x:row r="418">
      <x:c r="A418" s="17"/>
      <x:c r="B418" s="10"/>
      <x:c r="C418" s="10"/>
      <x:c r="D418" s="10"/>
      <x:c r="E418" s="10"/>
      <x:c r="F418" s="10"/>
      <x:c r="G418" s="10"/>
    </x:row>
    <x:row r="419">
      <x:c r="A419" s="17"/>
      <x:c r="B419" s="10"/>
      <x:c r="C419" s="10"/>
      <x:c r="D419" s="10"/>
      <x:c r="E419" s="10"/>
      <x:c r="F419" s="10"/>
      <x:c r="G419" s="10"/>
    </x:row>
    <x:row r="420">
      <x:c r="A420" s="17"/>
      <x:c r="B420" s="10"/>
      <x:c r="C420" s="10"/>
      <x:c r="D420" s="10"/>
      <x:c r="E420" s="10"/>
      <x:c r="F420" s="10"/>
      <x:c r="G420" s="10"/>
    </x:row>
    <x:row r="421">
      <x:c r="A421" s="17"/>
      <x:c r="B421" s="10"/>
      <x:c r="C421" s="10"/>
      <x:c r="D421" s="10"/>
      <x:c r="E421" s="10"/>
      <x:c r="F421" s="10"/>
      <x:c r="G421" s="10"/>
    </x:row>
    <x:row r="422">
      <x:c r="A422" s="17"/>
      <x:c r="B422" s="10"/>
      <x:c r="C422" s="10"/>
      <x:c r="D422" s="10"/>
      <x:c r="E422" s="10"/>
      <x:c r="F422" s="10"/>
      <x:c r="G422" s="10"/>
    </x:row>
    <x:row r="423">
      <x:c r="A423" s="17"/>
      <x:c r="B423" s="10"/>
      <x:c r="C423" s="10"/>
      <x:c r="D423" s="10"/>
      <x:c r="E423" s="10"/>
      <x:c r="F423" s="10"/>
      <x:c r="G423" s="10"/>
    </x:row>
    <x:row r="424">
      <x:c r="A424" s="17"/>
      <x:c r="B424" s="10"/>
      <x:c r="C424" s="10"/>
      <x:c r="D424" s="10"/>
      <x:c r="E424" s="10"/>
      <x:c r="F424" s="10"/>
      <x:c r="G424" s="10"/>
    </x:row>
    <x:row r="425">
      <x:c r="A425" s="17"/>
      <x:c r="B425" s="10"/>
      <x:c r="C425" s="10"/>
      <x:c r="D425" s="10"/>
      <x:c r="E425" s="10"/>
      <x:c r="F425" s="10"/>
      <x:c r="G425" s="10"/>
    </x:row>
    <x:row r="426">
      <x:c r="A426" s="17"/>
      <x:c r="B426" s="10"/>
      <x:c r="C426" s="10"/>
      <x:c r="D426" s="10"/>
      <x:c r="E426" s="10"/>
      <x:c r="F426" s="10"/>
      <x:c r="G426" s="10"/>
    </x:row>
    <x:row r="427">
      <x:c r="A427" s="17"/>
      <x:c r="B427" s="10"/>
      <x:c r="C427" s="10"/>
      <x:c r="D427" s="10"/>
      <x:c r="E427" s="10"/>
      <x:c r="F427" s="10"/>
      <x:c r="G427" s="10"/>
    </x:row>
    <x:row r="428">
      <x:c r="A428" s="17"/>
      <x:c r="B428" s="10"/>
      <x:c r="C428" s="10"/>
      <x:c r="D428" s="10"/>
      <x:c r="E428" s="10"/>
      <x:c r="F428" s="10"/>
      <x:c r="G428" s="10"/>
    </x:row>
    <x:row r="429">
      <x:c r="A429" s="17"/>
      <x:c r="B429" s="10"/>
      <x:c r="C429" s="10"/>
      <x:c r="D429" s="10"/>
      <x:c r="E429" s="10"/>
      <x:c r="F429" s="10"/>
      <x:c r="G429" s="10"/>
    </x:row>
    <x:row r="430">
      <x:c r="A430" s="17"/>
      <x:c r="B430" s="10"/>
      <x:c r="C430" s="10"/>
      <x:c r="D430" s="10"/>
      <x:c r="E430" s="10"/>
      <x:c r="F430" s="10"/>
      <x:c r="G430" s="10"/>
    </x:row>
    <x:row r="431">
      <x:c r="A431" s="17"/>
      <x:c r="B431" s="10"/>
      <x:c r="C431" s="10"/>
      <x:c r="D431" s="10"/>
      <x:c r="E431" s="10"/>
      <x:c r="F431" s="10"/>
      <x:c r="G431" s="10"/>
    </x:row>
    <x:row r="432">
      <x:c r="A432" s="17"/>
      <x:c r="B432" s="10"/>
      <x:c r="C432" s="10"/>
      <x:c r="D432" s="10"/>
      <x:c r="E432" s="10"/>
      <x:c r="F432" s="10"/>
      <x:c r="G432" s="10"/>
    </x:row>
    <x:row r="433">
      <x:c r="A433" s="17"/>
      <x:c r="B433" s="10"/>
      <x:c r="C433" s="10"/>
      <x:c r="D433" s="10"/>
      <x:c r="E433" s="10"/>
      <x:c r="F433" s="10"/>
      <x:c r="G433" s="10"/>
    </x:row>
    <x:row r="434">
      <x:c r="A434" s="17"/>
      <x:c r="B434" s="10"/>
      <x:c r="C434" s="10"/>
      <x:c r="D434" s="10"/>
      <x:c r="E434" s="10"/>
      <x:c r="F434" s="10"/>
      <x:c r="G434" s="10"/>
    </x:row>
    <x:row r="435">
      <x:c r="A435" s="17"/>
      <x:c r="B435" s="10"/>
      <x:c r="C435" s="10"/>
      <x:c r="D435" s="10"/>
      <x:c r="E435" s="10"/>
      <x:c r="F435" s="10"/>
      <x:c r="G435" s="10"/>
    </x:row>
    <x:row r="436">
      <x:c r="A436" s="17"/>
      <x:c r="B436" s="10"/>
      <x:c r="C436" s="10"/>
      <x:c r="D436" s="10"/>
      <x:c r="E436" s="10"/>
      <x:c r="F436" s="10"/>
      <x:c r="G436" s="10"/>
    </x:row>
    <x:row r="437">
      <x:c r="A437" s="17"/>
      <x:c r="B437" s="10"/>
      <x:c r="C437" s="10"/>
      <x:c r="D437" s="10"/>
      <x:c r="E437" s="10"/>
      <x:c r="F437" s="10"/>
      <x:c r="G437" s="10"/>
    </x:row>
    <x:row r="438">
      <x:c r="A438" s="17"/>
      <x:c r="B438" s="10"/>
      <x:c r="C438" s="10"/>
      <x:c r="D438" s="10"/>
      <x:c r="E438" s="10"/>
      <x:c r="F438" s="10"/>
      <x:c r="G438" s="10"/>
    </x:row>
    <x:row r="439">
      <x:c r="A439" s="17"/>
      <x:c r="B439" s="10"/>
      <x:c r="C439" s="10"/>
      <x:c r="D439" s="10"/>
      <x:c r="E439" s="10"/>
      <x:c r="F439" s="10"/>
      <x:c r="G439" s="10"/>
    </x:row>
    <x:row r="440">
      <x:c r="A440" s="17"/>
      <x:c r="B440" s="10"/>
      <x:c r="C440" s="10"/>
      <x:c r="D440" s="10"/>
      <x:c r="E440" s="10"/>
      <x:c r="F440" s="10"/>
      <x:c r="G440" s="10"/>
    </x:row>
    <x:row r="441">
      <x:c r="A441" s="17"/>
      <x:c r="B441" s="10"/>
      <x:c r="C441" s="10"/>
      <x:c r="D441" s="10"/>
      <x:c r="E441" s="10"/>
      <x:c r="F441" s="10"/>
      <x:c r="G441" s="10"/>
    </x:row>
    <x:row r="442">
      <x:c r="A442" s="17"/>
      <x:c r="B442" s="10"/>
      <x:c r="C442" s="10"/>
      <x:c r="D442" s="10"/>
      <x:c r="E442" s="10"/>
      <x:c r="F442" s="10"/>
      <x:c r="G442" s="10"/>
    </x:row>
    <x:row r="443">
      <x:c r="A443" s="17"/>
      <x:c r="B443" s="10"/>
      <x:c r="C443" s="10"/>
      <x:c r="D443" s="10"/>
      <x:c r="E443" s="10"/>
      <x:c r="F443" s="10"/>
      <x:c r="G443" s="10"/>
    </x:row>
    <x:row r="444">
      <x:c r="A444" s="17"/>
      <x:c r="B444" s="10"/>
      <x:c r="C444" s="10"/>
      <x:c r="D444" s="10"/>
      <x:c r="E444" s="10"/>
      <x:c r="F444" s="10"/>
      <x:c r="G444" s="10"/>
    </x:row>
    <x:row r="445">
      <x:c r="A445" s="17"/>
      <x:c r="B445" s="10"/>
      <x:c r="C445" s="10"/>
      <x:c r="D445" s="10"/>
      <x:c r="E445" s="10"/>
      <x:c r="F445" s="10"/>
      <x:c r="G445" s="10"/>
    </x:row>
    <x:row r="446">
      <x:c r="A446" s="17"/>
      <x:c r="B446" s="10"/>
      <x:c r="C446" s="10"/>
      <x:c r="D446" s="10"/>
      <x:c r="E446" s="10"/>
      <x:c r="F446" s="10"/>
      <x:c r="G446" s="10"/>
    </x:row>
    <x:row r="447">
      <x:c r="A447" s="17"/>
      <x:c r="B447" s="10"/>
      <x:c r="C447" s="10"/>
      <x:c r="D447" s="10"/>
      <x:c r="E447" s="10"/>
      <x:c r="F447" s="10"/>
      <x:c r="G447" s="10"/>
    </x:row>
    <x:row r="448">
      <x:c r="A448" s="17"/>
      <x:c r="B448" s="10"/>
      <x:c r="C448" s="10"/>
      <x:c r="D448" s="10"/>
      <x:c r="E448" s="10"/>
      <x:c r="F448" s="10"/>
      <x:c r="G448" s="10"/>
    </x:row>
    <x:row r="449">
      <x:c r="A449" s="17"/>
      <x:c r="B449" s="10"/>
      <x:c r="C449" s="10"/>
      <x:c r="D449" s="10"/>
      <x:c r="E449" s="10"/>
      <x:c r="F449" s="10"/>
      <x:c r="G449" s="10"/>
    </x:row>
    <x:row r="450">
      <x:c r="A450" s="17"/>
      <x:c r="B450" s="10"/>
      <x:c r="C450" s="10"/>
      <x:c r="D450" s="10"/>
      <x:c r="E450" s="10"/>
      <x:c r="F450" s="10"/>
      <x:c r="G450" s="10"/>
    </x:row>
    <x:row r="451">
      <x:c r="A451" s="17"/>
      <x:c r="B451" s="10"/>
      <x:c r="C451" s="10"/>
      <x:c r="D451" s="10"/>
      <x:c r="E451" s="10"/>
      <x:c r="F451" s="10"/>
      <x:c r="G451" s="10"/>
    </x:row>
    <x:row r="452">
      <x:c r="A452" s="17"/>
      <x:c r="B452" s="10"/>
      <x:c r="C452" s="10"/>
      <x:c r="D452" s="10"/>
      <x:c r="E452" s="10"/>
      <x:c r="F452" s="10"/>
      <x:c r="G452" s="10"/>
    </x:row>
    <x:row r="453">
      <x:c r="A453" s="17"/>
      <x:c r="B453" s="10"/>
      <x:c r="C453" s="10"/>
      <x:c r="D453" s="10"/>
      <x:c r="E453" s="10"/>
      <x:c r="F453" s="10"/>
      <x:c r="G453" s="10"/>
    </x:row>
    <x:row r="454">
      <x:c r="A454" s="17"/>
      <x:c r="B454" s="10"/>
      <x:c r="C454" s="10"/>
      <x:c r="D454" s="10"/>
      <x:c r="E454" s="10"/>
      <x:c r="F454" s="10"/>
      <x:c r="G454" s="10"/>
    </x:row>
    <x:row r="455">
      <x:c r="A455" s="17"/>
      <x:c r="B455" s="10"/>
      <x:c r="C455" s="10"/>
      <x:c r="D455" s="10"/>
      <x:c r="E455" s="10"/>
      <x:c r="F455" s="10"/>
      <x:c r="G455" s="10"/>
    </x:row>
    <x:row r="456">
      <x:c r="A456" s="17"/>
      <x:c r="B456" s="10"/>
      <x:c r="C456" s="10"/>
      <x:c r="D456" s="10"/>
      <x:c r="E456" s="10"/>
      <x:c r="F456" s="10"/>
      <x:c r="G456" s="10"/>
    </x:row>
    <x:row r="457">
      <x:c r="A457" s="17"/>
      <x:c r="B457" s="10"/>
      <x:c r="C457" s="10"/>
      <x:c r="D457" s="10"/>
      <x:c r="E457" s="10"/>
      <x:c r="F457" s="10"/>
      <x:c r="G457" s="10"/>
    </x:row>
    <x:row r="458">
      <x:c r="A458" s="17"/>
      <x:c r="B458" s="10"/>
      <x:c r="C458" s="10"/>
      <x:c r="D458" s="10"/>
      <x:c r="E458" s="10"/>
      <x:c r="F458" s="10"/>
      <x:c r="G458" s="10"/>
    </x:row>
    <x:row r="459">
      <x:c r="A459" s="17"/>
      <x:c r="B459" s="10"/>
      <x:c r="C459" s="10"/>
      <x:c r="D459" s="10"/>
      <x:c r="E459" s="10"/>
      <x:c r="F459" s="10"/>
      <x:c r="G459" s="10"/>
    </x:row>
    <x:row r="460">
      <x:c r="A460" s="17"/>
      <x:c r="B460" s="10"/>
      <x:c r="C460" s="10"/>
      <x:c r="D460" s="10"/>
      <x:c r="E460" s="10"/>
      <x:c r="F460" s="10"/>
      <x:c r="G460" s="10"/>
    </x:row>
    <x:row r="461">
      <x:c r="A461" s="17"/>
      <x:c r="B461" s="10"/>
      <x:c r="C461" s="10"/>
      <x:c r="D461" s="10"/>
      <x:c r="E461" s="10"/>
      <x:c r="F461" s="10"/>
      <x:c r="G461" s="10"/>
    </x:row>
    <x:row r="462">
      <x:c r="A462" s="17"/>
      <x:c r="B462" s="10"/>
      <x:c r="C462" s="10"/>
      <x:c r="D462" s="10"/>
      <x:c r="E462" s="10"/>
      <x:c r="F462" s="10"/>
      <x:c r="G462" s="10"/>
    </x:row>
    <x:row r="463">
      <x:c r="A463" s="17"/>
      <x:c r="B463" s="10"/>
      <x:c r="C463" s="10"/>
      <x:c r="D463" s="10"/>
      <x:c r="E463" s="10"/>
      <x:c r="F463" s="10"/>
      <x:c r="G463" s="10"/>
    </x:row>
    <x:row r="464">
      <x:c r="A464" s="17"/>
      <x:c r="B464" s="10"/>
      <x:c r="C464" s="10"/>
      <x:c r="D464" s="10"/>
      <x:c r="E464" s="10"/>
      <x:c r="F464" s="10"/>
      <x:c r="G464" s="10"/>
    </x:row>
    <x:row r="465">
      <x:c r="A465" s="17"/>
      <x:c r="B465" s="10"/>
      <x:c r="C465" s="10"/>
      <x:c r="D465" s="10"/>
      <x:c r="E465" s="10"/>
      <x:c r="F465" s="10"/>
      <x:c r="G465" s="10"/>
    </x:row>
    <x:row r="466">
      <x:c r="A466" s="17"/>
      <x:c r="B466" s="10"/>
      <x:c r="C466" s="10"/>
      <x:c r="D466" s="10"/>
      <x:c r="E466" s="10"/>
      <x:c r="F466" s="10"/>
      <x:c r="G466" s="10"/>
    </x:row>
    <x:row r="467">
      <x:c r="A467" s="17"/>
      <x:c r="B467" s="10"/>
      <x:c r="C467" s="10"/>
      <x:c r="D467" s="10"/>
      <x:c r="E467" s="10"/>
      <x:c r="F467" s="10"/>
      <x:c r="G467" s="10"/>
    </x:row>
    <x:row r="468">
      <x:c r="A468" s="17"/>
      <x:c r="B468" s="10"/>
      <x:c r="C468" s="10"/>
      <x:c r="D468" s="10"/>
      <x:c r="E468" s="10"/>
      <x:c r="F468" s="10"/>
      <x:c r="G468" s="10"/>
    </x:row>
    <x:row r="469">
      <x:c r="A469" s="17"/>
      <x:c r="B469" s="10"/>
      <x:c r="C469" s="10"/>
      <x:c r="D469" s="10"/>
      <x:c r="E469" s="10"/>
      <x:c r="F469" s="10"/>
      <x:c r="G469" s="10"/>
    </x:row>
    <x:row r="470">
      <x:c r="A470" s="17"/>
      <x:c r="B470" s="10"/>
      <x:c r="C470" s="10"/>
      <x:c r="D470" s="10"/>
      <x:c r="E470" s="10"/>
      <x:c r="F470" s="10"/>
      <x:c r="G470" s="10"/>
    </x:row>
    <x:row r="471">
      <x:c r="A471" s="17"/>
      <x:c r="B471" s="10"/>
      <x:c r="C471" s="10"/>
      <x:c r="D471" s="10"/>
      <x:c r="E471" s="10"/>
      <x:c r="F471" s="10"/>
      <x:c r="G471" s="10"/>
    </x:row>
    <x:row r="472">
      <x:c r="A472" s="17"/>
      <x:c r="B472" s="10"/>
      <x:c r="C472" s="10"/>
      <x:c r="D472" s="10"/>
      <x:c r="E472" s="10"/>
      <x:c r="F472" s="10"/>
      <x:c r="G472" s="10"/>
    </x:row>
    <x:row r="473">
      <x:c r="A473" s="17"/>
      <x:c r="B473" s="10"/>
      <x:c r="C473" s="10"/>
      <x:c r="D473" s="10"/>
      <x:c r="E473" s="10"/>
      <x:c r="F473" s="10"/>
      <x:c r="G473" s="10"/>
    </x:row>
    <x:row r="474">
      <x:c r="A474" s="17"/>
      <x:c r="B474" s="10"/>
      <x:c r="C474" s="10"/>
      <x:c r="D474" s="10"/>
      <x:c r="E474" s="10"/>
      <x:c r="F474" s="10"/>
      <x:c r="G474" s="10"/>
    </x:row>
    <x:row r="475">
      <x:c r="A475" s="17"/>
      <x:c r="B475" s="10"/>
      <x:c r="C475" s="10"/>
      <x:c r="D475" s="10"/>
      <x:c r="E475" s="10"/>
      <x:c r="F475" s="10"/>
      <x:c r="G475" s="10"/>
    </x:row>
    <x:row r="476">
      <x:c r="A476" s="17"/>
      <x:c r="B476" s="10"/>
      <x:c r="C476" s="10"/>
      <x:c r="D476" s="10"/>
      <x:c r="E476" s="10"/>
      <x:c r="F476" s="10"/>
      <x:c r="G476" s="10"/>
    </x:row>
    <x:row r="477">
      <x:c r="A477" s="17"/>
      <x:c r="B477" s="10"/>
      <x:c r="C477" s="10"/>
      <x:c r="D477" s="10"/>
      <x:c r="E477" s="10"/>
      <x:c r="F477" s="10"/>
      <x:c r="G477" s="10"/>
    </x:row>
    <x:row r="478">
      <x:c r="A478" s="17"/>
      <x:c r="B478" s="10"/>
      <x:c r="C478" s="10"/>
      <x:c r="D478" s="10"/>
      <x:c r="E478" s="10"/>
      <x:c r="F478" s="10"/>
      <x:c r="G478" s="10"/>
    </x:row>
    <x:row r="479">
      <x:c r="A479" s="17"/>
      <x:c r="B479" s="10"/>
      <x:c r="C479" s="10"/>
      <x:c r="D479" s="10"/>
      <x:c r="E479" s="10"/>
      <x:c r="F479" s="10"/>
      <x:c r="G479" s="10"/>
    </x:row>
    <x:row r="480">
      <x:c r="A480" s="17"/>
      <x:c r="B480" s="10"/>
      <x:c r="C480" s="10"/>
      <x:c r="D480" s="10"/>
      <x:c r="E480" s="10"/>
      <x:c r="F480" s="10"/>
      <x:c r="G480" s="10"/>
    </x:row>
    <x:row r="481">
      <x:c r="A481" s="17"/>
      <x:c r="B481" s="10"/>
      <x:c r="C481" s="10"/>
      <x:c r="D481" s="10"/>
      <x:c r="E481" s="10"/>
      <x:c r="F481" s="10"/>
      <x:c r="G481" s="10"/>
    </x:row>
    <x:row r="482">
      <x:c r="A482" s="17"/>
      <x:c r="B482" s="10"/>
      <x:c r="C482" s="10"/>
      <x:c r="D482" s="10"/>
      <x:c r="E482" s="10"/>
      <x:c r="F482" s="10"/>
      <x:c r="G482" s="10"/>
    </x:row>
    <x:row r="483">
      <x:c r="A483" s="17"/>
      <x:c r="B483" s="10"/>
      <x:c r="C483" s="10"/>
      <x:c r="D483" s="10"/>
      <x:c r="E483" s="10"/>
      <x:c r="F483" s="10"/>
      <x:c r="G483" s="10"/>
    </x:row>
    <x:row r="484">
      <x:c r="A484" s="17"/>
      <x:c r="B484" s="10"/>
      <x:c r="C484" s="10"/>
      <x:c r="D484" s="10"/>
      <x:c r="E484" s="10"/>
      <x:c r="F484" s="10"/>
      <x:c r="G484" s="10"/>
    </x:row>
    <x:row r="485">
      <x:c r="A485" s="17"/>
      <x:c r="B485" s="10"/>
      <x:c r="C485" s="10"/>
      <x:c r="D485" s="10"/>
      <x:c r="E485" s="10"/>
      <x:c r="F485" s="10"/>
      <x:c r="G485" s="10"/>
    </x:row>
    <x:row r="486">
      <x:c r="A486" s="17"/>
      <x:c r="B486" s="10"/>
      <x:c r="C486" s="10"/>
      <x:c r="D486" s="10"/>
      <x:c r="E486" s="10"/>
      <x:c r="F486" s="10"/>
      <x:c r="G486" s="10"/>
    </x:row>
    <x:row r="487">
      <x:c r="A487" s="17"/>
      <x:c r="B487" s="10"/>
      <x:c r="C487" s="10"/>
      <x:c r="D487" s="10"/>
      <x:c r="E487" s="10"/>
      <x:c r="F487" s="10"/>
      <x:c r="G487" s="10"/>
    </x:row>
    <x:row r="488">
      <x:c r="A488" s="17"/>
      <x:c r="B488" s="10"/>
      <x:c r="C488" s="10"/>
      <x:c r="D488" s="10"/>
      <x:c r="E488" s="10"/>
      <x:c r="F488" s="10"/>
      <x:c r="G488" s="10"/>
    </x:row>
    <x:row r="489">
      <x:c r="A489" s="17"/>
      <x:c r="B489" s="10"/>
      <x:c r="C489" s="10"/>
      <x:c r="D489" s="10"/>
      <x:c r="E489" s="10"/>
      <x:c r="F489" s="10"/>
      <x:c r="G489" s="10"/>
    </x:row>
    <x:row r="490">
      <x:c r="A490" s="17"/>
      <x:c r="B490" s="10"/>
      <x:c r="C490" s="10"/>
      <x:c r="D490" s="10"/>
      <x:c r="E490" s="10"/>
      <x:c r="F490" s="10"/>
      <x:c r="G490" s="10"/>
    </x:row>
    <x:row r="491">
      <x:c r="A491" s="17"/>
      <x:c r="B491" s="10"/>
      <x:c r="C491" s="10"/>
      <x:c r="D491" s="10"/>
      <x:c r="E491" s="10"/>
      <x:c r="F491" s="10"/>
      <x:c r="G491" s="10"/>
    </x:row>
    <x:row r="492">
      <x:c r="A492" s="17"/>
      <x:c r="B492" s="10"/>
      <x:c r="C492" s="10"/>
      <x:c r="D492" s="10"/>
      <x:c r="E492" s="10"/>
      <x:c r="F492" s="10"/>
      <x:c r="G492" s="10"/>
    </x:row>
    <x:row r="493">
      <x:c r="A493" s="17"/>
      <x:c r="B493" s="10"/>
      <x:c r="C493" s="10"/>
      <x:c r="D493" s="10"/>
      <x:c r="E493" s="10"/>
      <x:c r="F493" s="10"/>
      <x:c r="G493" s="10"/>
    </x:row>
    <x:row r="494">
      <x:c r="A494" s="17"/>
      <x:c r="B494" s="10"/>
      <x:c r="C494" s="10"/>
      <x:c r="D494" s="10"/>
      <x:c r="E494" s="10"/>
      <x:c r="F494" s="10"/>
      <x:c r="G494" s="10"/>
    </x:row>
    <x:row r="495">
      <x:c r="A495" s="17"/>
      <x:c r="B495" s="10"/>
      <x:c r="C495" s="10"/>
      <x:c r="D495" s="10"/>
      <x:c r="E495" s="10"/>
      <x:c r="F495" s="10"/>
      <x:c r="G495" s="10"/>
    </x:row>
    <x:row r="496">
      <x:c r="A496" s="17"/>
      <x:c r="B496" s="10"/>
      <x:c r="C496" s="10"/>
      <x:c r="D496" s="10"/>
      <x:c r="E496" s="10"/>
      <x:c r="F496" s="10"/>
      <x:c r="G496" s="10"/>
    </x:row>
    <x:row r="497">
      <x:c r="A497" s="17"/>
      <x:c r="B497" s="10"/>
      <x:c r="C497" s="10"/>
      <x:c r="D497" s="10"/>
      <x:c r="E497" s="10"/>
      <x:c r="F497" s="10"/>
      <x:c r="G497" s="10"/>
    </x:row>
    <x:row r="498">
      <x:c r="A498" s="17"/>
      <x:c r="B498" s="10"/>
      <x:c r="C498" s="10"/>
      <x:c r="D498" s="10"/>
      <x:c r="E498" s="10"/>
      <x:c r="F498" s="10"/>
      <x:c r="G498" s="10"/>
    </x:row>
    <x:row r="499">
      <x:c r="A499" s="17"/>
      <x:c r="B499" s="10"/>
      <x:c r="C499" s="10"/>
      <x:c r="D499" s="10"/>
      <x:c r="E499" s="10"/>
      <x:c r="F499" s="10"/>
      <x:c r="G499" s="10"/>
    </x:row>
    <x:row r="500">
      <x:c r="A500" s="17"/>
      <x:c r="B500" s="10"/>
      <x:c r="C500" s="10"/>
      <x:c r="D500" s="10"/>
      <x:c r="E500" s="10"/>
      <x:c r="F500" s="10"/>
      <x:c r="G500" s="10"/>
    </x:row>
  </x:sheetData>
  <x:dataValidations count="2">
    <x:dataValidation type="list" sqref="E2:E500">
      <x:formula1>"Stock In,Stock Out"</x:formula1>
    </x:dataValidation>
    <x:dataValidation operator="greaterThan" sqref="F2:F500">
      <x:formula1>0</x:formula1>
    </x:dataValidation>
  </x:dataValidations>
  <x:pageMargins left="0.7" right="0.7" top="0.75" bottom="0.75" header="0.3" footer="0.3"/>
</x:worksheet>
</file>

<file path=xl/worksheets/sheet4.xml><?xml version="1.0" encoding="utf-8"?>
<x:worksheet xmlns:x="http://schemas.openxmlformats.org/spreadsheetml/2006/main">
  <x:sheetFormatPr defaultRowHeight="15"/>
  <x:cols>
    <x:col min="1" max="1" width="14" hidden="0" customWidth="1"/>
    <x:col min="2" max="2" width="27" hidden="0" customWidth="1"/>
    <x:col min="3" max="3" width="18" hidden="0" customWidth="1"/>
    <x:col min="4" max="4" width="13" hidden="0" customWidth="1"/>
    <x:col min="5" max="5" width="12" hidden="0" customWidth="1"/>
    <x:col min="6" max="6" width="12" hidden="0" customWidth="1"/>
    <x:col min="7" max="7" width="15" hidden="0" customWidth="1"/>
    <x:col min="8" max="8" width="15" hidden="0" customWidth="1"/>
    <x:col min="9" max="9" width="16" hidden="0" customWidth="1"/>
    <x:col min="10" max="10" width="17" hidden="0" customWidth="1"/>
  </x:cols>
  <x:sheetData>
    <x:row r="1">
      <x:c r="A1" s="12" t="str">
        <x:v>Product ID</x:v>
      </x:c>
      <x:c r="B1" s="12" t="str">
        <x:v>Product Name</x:v>
      </x:c>
      <x:c r="C1" s="12" t="str">
        <x:v>Category</x:v>
      </x:c>
      <x:c r="D1" s="12" t="str">
        <x:v>Opening</x:v>
      </x:c>
      <x:c r="E1" s="12" t="str">
        <x:v>Stock In</x:v>
      </x:c>
      <x:c r="F1" s="12" t="str">
        <x:v>Stock Out</x:v>
      </x:c>
      <x:c r="G1" s="12" t="str">
        <x:v>Current Stock</x:v>
      </x:c>
      <x:c r="H1" s="12" t="str">
        <x:v>Reorder Level</x:v>
      </x:c>
      <x:c r="I1" s="12" t="str">
        <x:v>Stock Value</x:v>
      </x:c>
      <x:c r="J1" s="12" t="str">
        <x:v>Status</x:v>
      </x:c>
    </x:row>
    <x:row r="2">
      <x:c r="A2" t="str">
        <x:f>IF('Product List'!A2="","",'Product List'!A2)</x:f>
        <x:v>P-001</x:v>
      </x:c>
      <x:c r="B2" t="str">
        <x:f>IF(A2="","",'Product List'!B2)</x:f>
        <x:v>USB-C Cable 1m</x:v>
      </x:c>
      <x:c r="C2" t="str">
        <x:f>IF(A2="","",'Product List'!C2)</x:f>
        <x:v>Accessories</x:v>
      </x:c>
      <x:c r="D2" s="19" t="n">
        <x:f>IF(A2="","",'Product List'!G2)</x:f>
        <x:v>60</x:v>
      </x:c>
      <x:c r="E2" s="19" t="n">
        <x:f>IF(A2="","",SUMIFS('Stock Movement'!$F$2:$F$500,'Stock Movement'!$C$2:$C$500,A2,'Stock Movement'!$E$2:$E$500,"Stock In"))</x:f>
        <x:v>20</x:v>
      </x:c>
      <x:c r="F2" s="19" t="n">
        <x:f>IF(A2="","",SUMIFS('Stock Movement'!$F$2:$F$500,'Stock Movement'!$C$2:$C$500,A2,'Stock Movement'!$E$2:$E$500,"Stock Out"))</x:f>
        <x:v>12</x:v>
      </x:c>
      <x:c r="G2" s="19" t="n">
        <x:f>IF(A2="","",D2+E2-F2)</x:f>
        <x:v>68</x:v>
      </x:c>
      <x:c r="H2" s="19" t="n">
        <x:f>IF(A2="","",'Product List'!H2)</x:f>
        <x:v>15</x:v>
      </x:c>
      <x:c r="I2" s="15" t="n">
        <x:f>IF(A2="","",G2*'Product List'!E2)</x:f>
        <x:v>306</x:v>
      </x:c>
      <x:c r="J2" t="str">
        <x:f>IF(A2="","",IF(G2&lt;=0,"OUT OF STOCK",IF(G2&lt;=H2,"LOW STOCK","IN STOCK")))</x:f>
        <x:v>IN STOCK</x:v>
      </x:c>
    </x:row>
    <x:row r="3">
      <x:c r="A3" t="str">
        <x:f>IF('Product List'!A3="","",'Product List'!A3)</x:f>
        <x:v>P-002</x:v>
      </x:c>
      <x:c r="B3" t="str">
        <x:f>IF(A3="","",'Product List'!B3)</x:f>
        <x:v>65W GaN Charger</x:v>
      </x:c>
      <x:c r="C3" t="str">
        <x:f>IF(A3="","",'Product List'!C3)</x:f>
        <x:v>Chargers</x:v>
      </x:c>
      <x:c r="D3" s="19" t="n">
        <x:f>IF(A3="","",'Product List'!G3)</x:f>
        <x:v>35</x:v>
      </x:c>
      <x:c r="E3" s="19" t="n">
        <x:f>IF(A3="","",SUMIFS('Stock Movement'!$F$2:$F$500,'Stock Movement'!$C$2:$C$500,A3,'Stock Movement'!$E$2:$E$500,"Stock In"))</x:f>
        <x:v>0</x:v>
      </x:c>
      <x:c r="F3" s="19" t="n">
        <x:f>IF(A3="","",SUMIFS('Stock Movement'!$F$2:$F$500,'Stock Movement'!$C$2:$C$500,A3,'Stock Movement'!$E$2:$E$500,"Stock Out"))</x:f>
        <x:v>8</x:v>
      </x:c>
      <x:c r="G3" s="19" t="n">
        <x:f>IF(A3="","",D3+E3-F3)</x:f>
        <x:v>27</x:v>
      </x:c>
      <x:c r="H3" s="19" t="n">
        <x:f>IF(A3="","",'Product List'!H3)</x:f>
        <x:v>10</x:v>
      </x:c>
      <x:c r="I3" s="15" t="n">
        <x:f>IF(A3="","",G3*'Product List'!E3)</x:f>
        <x:v>486</x:v>
      </x:c>
      <x:c r="J3" t="str">
        <x:f>IF(A3="","",IF(G3&lt;=0,"OUT OF STOCK",IF(G3&lt;=H3,"LOW STOCK","IN STOCK")))</x:f>
        <x:v>IN STOCK</x:v>
      </x:c>
    </x:row>
    <x:row r="4">
      <x:c r="A4" t="str">
        <x:f>IF('Product List'!A4="","",'Product List'!A4)</x:f>
        <x:v>P-003</x:v>
      </x:c>
      <x:c r="B4" t="str">
        <x:f>IF(A4="","",'Product List'!B4)</x:f>
        <x:v>20,000mAh Power Bank</x:v>
      </x:c>
      <x:c r="C4" t="str">
        <x:f>IF(A4="","",'Product List'!C4)</x:f>
        <x:v>Power Banks</x:v>
      </x:c>
      <x:c r="D4" s="19" t="n">
        <x:f>IF(A4="","",'Product List'!G4)</x:f>
        <x:v>22</x:v>
      </x:c>
      <x:c r="E4" s="19" t="n">
        <x:f>IF(A4="","",SUMIFS('Stock Movement'!$F$2:$F$500,'Stock Movement'!$C$2:$C$500,A4,'Stock Movement'!$E$2:$E$500,"Stock In"))</x:f>
        <x:v>0</x:v>
      </x:c>
      <x:c r="F4" s="19" t="n">
        <x:f>IF(A4="","",SUMIFS('Stock Movement'!$F$2:$F$500,'Stock Movement'!$C$2:$C$500,A4,'Stock Movement'!$E$2:$E$500,"Stock Out"))</x:f>
        <x:v>5</x:v>
      </x:c>
      <x:c r="G4" s="19" t="n">
        <x:f>IF(A4="","",D4+E4-F4)</x:f>
        <x:v>17</x:v>
      </x:c>
      <x:c r="H4" s="19" t="n">
        <x:f>IF(A4="","",'Product List'!H4)</x:f>
        <x:v>8</x:v>
      </x:c>
      <x:c r="I4" s="15" t="n">
        <x:f>IF(A4="","",G4*'Product List'!E4)</x:f>
        <x:v>408</x:v>
      </x:c>
      <x:c r="J4" t="str">
        <x:f>IF(A4="","",IF(G4&lt;=0,"OUT OF STOCK",IF(G4&lt;=H4,"LOW STOCK","IN STOCK")))</x:f>
        <x:v>IN STOCK</x:v>
      </x:c>
    </x:row>
    <x:row r="5">
      <x:c r="A5" t="str">
        <x:f>IF('Product List'!A5="","",'Product List'!A5)</x:f>
        <x:v>P-004</x:v>
      </x:c>
      <x:c r="B5" t="str">
        <x:f>IF(A5="","",'Product List'!B5)</x:f>
        <x:v>Wireless Mouse</x:v>
      </x:c>
      <x:c r="C5" t="str">
        <x:f>IF(A5="","",'Product List'!C5)</x:f>
        <x:v>Accessories</x:v>
      </x:c>
      <x:c r="D5" s="19" t="n">
        <x:f>IF(A5="","",'Product List'!G5)</x:f>
        <x:v>45</x:v>
      </x:c>
      <x:c r="E5" s="19" t="n">
        <x:f>IF(A5="","",SUMIFS('Stock Movement'!$F$2:$F$500,'Stock Movement'!$C$2:$C$500,A5,'Stock Movement'!$E$2:$E$500,"Stock In"))</x:f>
        <x:v>0</x:v>
      </x:c>
      <x:c r="F5" s="19" t="n">
        <x:f>IF(A5="","",SUMIFS('Stock Movement'!$F$2:$F$500,'Stock Movement'!$C$2:$C$500,A5,'Stock Movement'!$E$2:$E$500,"Stock Out"))</x:f>
        <x:v>0</x:v>
      </x:c>
      <x:c r="G5" s="19" t="n">
        <x:f>IF(A5="","",D5+E5-F5)</x:f>
        <x:v>45</x:v>
      </x:c>
      <x:c r="H5" s="19" t="n">
        <x:f>IF(A5="","",'Product List'!H5)</x:f>
        <x:v>12</x:v>
      </x:c>
      <x:c r="I5" s="15" t="n">
        <x:f>IF(A5="","",G5*'Product List'!E5)</x:f>
        <x:v>337.5</x:v>
      </x:c>
      <x:c r="J5" t="str">
        <x:f>IF(A5="","",IF(G5&lt;=0,"OUT OF STOCK",IF(G5&lt;=H5,"LOW STOCK","IN STOCK")))</x:f>
        <x:v>IN STOCK</x:v>
      </x:c>
    </x:row>
    <x:row r="6">
      <x:c r="A6" t="str">
        <x:f>IF('Product List'!A6="","",'Product List'!A6)</x:f>
        <x:v>P-005</x:v>
      </x:c>
      <x:c r="B6" t="str">
        <x:f>IF(A6="","",'Product List'!B6)</x:f>
        <x:v>Laptop Stand</x:v>
      </x:c>
      <x:c r="C6" t="str">
        <x:f>IF(A6="","",'Product List'!C6)</x:f>
        <x:v>Office</x:v>
      </x:c>
      <x:c r="D6" s="19" t="n">
        <x:f>IF(A6="","",'Product List'!G6)</x:f>
        <x:v>18</x:v>
      </x:c>
      <x:c r="E6" s="19" t="n">
        <x:f>IF(A6="","",SUMIFS('Stock Movement'!$F$2:$F$500,'Stock Movement'!$C$2:$C$500,A6,'Stock Movement'!$E$2:$E$500,"Stock In"))</x:f>
        <x:v>10</x:v>
      </x:c>
      <x:c r="F6" s="19" t="n">
        <x:f>IF(A6="","",SUMIFS('Stock Movement'!$F$2:$F$500,'Stock Movement'!$C$2:$C$500,A6,'Stock Movement'!$E$2:$E$500,"Stock Out"))</x:f>
        <x:v>0</x:v>
      </x:c>
      <x:c r="G6" s="19" t="n">
        <x:f>IF(A6="","",D6+E6-F6)</x:f>
        <x:v>28</x:v>
      </x:c>
      <x:c r="H6" s="19" t="n">
        <x:f>IF(A6="","",'Product List'!H6)</x:f>
        <x:v>6</x:v>
      </x:c>
      <x:c r="I6" s="15" t="n">
        <x:f>IF(A6="","",G6*'Product List'!E6)</x:f>
        <x:v>308</x:v>
      </x:c>
      <x:c r="J6" t="str">
        <x:f>IF(A6="","",IF(G6&lt;=0,"OUT OF STOCK",IF(G6&lt;=H6,"LOW STOCK","IN STOCK")))</x:f>
        <x:v>IN STOCK</x:v>
      </x:c>
    </x:row>
    <x:row r="7">
      <x:c r="A7" t="str">
        <x:f>IF('Product List'!A7="","",'Product List'!A7)</x:f>
        <x:v>P-006</x:v>
      </x:c>
      <x:c r="B7" t="str">
        <x:f>IF(A7="","",'Product List'!B7)</x:f>
        <x:v>HDMI Cable 2m</x:v>
      </x:c>
      <x:c r="C7" t="str">
        <x:f>IF(A7="","",'Product List'!C7)</x:f>
        <x:v>Accessories</x:v>
      </x:c>
      <x:c r="D7" s="19" t="n">
        <x:f>IF(A7="","",'Product List'!G7)</x:f>
        <x:v>30</x:v>
      </x:c>
      <x:c r="E7" s="19" t="n">
        <x:f>IF(A7="","",SUMIFS('Stock Movement'!$F$2:$F$500,'Stock Movement'!$C$2:$C$500,A7,'Stock Movement'!$E$2:$E$500,"Stock In"))</x:f>
        <x:v>0</x:v>
      </x:c>
      <x:c r="F7" s="19" t="n">
        <x:f>IF(A7="","",SUMIFS('Stock Movement'!$F$2:$F$500,'Stock Movement'!$C$2:$C$500,A7,'Stock Movement'!$E$2:$E$500,"Stock Out"))</x:f>
        <x:v>22</x:v>
      </x:c>
      <x:c r="G7" s="19" t="n">
        <x:f>IF(A7="","",D7+E7-F7)</x:f>
        <x:v>8</x:v>
      </x:c>
      <x:c r="H7" s="19" t="n">
        <x:f>IF(A7="","",'Product List'!H7)</x:f>
        <x:v>10</x:v>
      </x:c>
      <x:c r="I7" s="15" t="n">
        <x:f>IF(A7="","",G7*'Product List'!E7)</x:f>
        <x:v>40</x:v>
      </x:c>
      <x:c r="J7" t="str">
        <x:f>IF(A7="","",IF(G7&lt;=0,"OUT OF STOCK",IF(G7&lt;=H7,"LOW STOCK","IN STOCK")))</x:f>
        <x:v>LOW STOCK</x:v>
      </x:c>
    </x:row>
    <x:row r="8">
      <x:c r="A8" t="str">
        <x:f>IF('Product List'!A8="","",'Product List'!A8)</x:f>
        <x:v>P-007</x:v>
      </x:c>
      <x:c r="B8" t="str">
        <x:f>IF(A8="","",'Product List'!B8)</x:f>
        <x:v>Bluetooth Speaker</x:v>
      </x:c>
      <x:c r="C8" t="str">
        <x:f>IF(A8="","",'Product List'!C8)</x:f>
        <x:v>Audio</x:v>
      </x:c>
      <x:c r="D8" s="19" t="n">
        <x:f>IF(A8="","",'Product List'!G8)</x:f>
        <x:v>16</x:v>
      </x:c>
      <x:c r="E8" s="19" t="n">
        <x:f>IF(A8="","",SUMIFS('Stock Movement'!$F$2:$F$500,'Stock Movement'!$C$2:$C$500,A8,'Stock Movement'!$E$2:$E$500,"Stock In"))</x:f>
        <x:v>0</x:v>
      </x:c>
      <x:c r="F8" s="19" t="n">
        <x:f>IF(A8="","",SUMIFS('Stock Movement'!$F$2:$F$500,'Stock Movement'!$C$2:$C$500,A8,'Stock Movement'!$E$2:$E$500,"Stock Out"))</x:f>
        <x:v>0</x:v>
      </x:c>
      <x:c r="G8" s="19" t="n">
        <x:f>IF(A8="","",D8+E8-F8)</x:f>
        <x:v>16</x:v>
      </x:c>
      <x:c r="H8" s="19" t="n">
        <x:f>IF(A8="","",'Product List'!H8)</x:f>
        <x:v>5</x:v>
      </x:c>
      <x:c r="I8" s="15" t="n">
        <x:f>IF(A8="","",G8*'Product List'!E8)</x:f>
        <x:v>256</x:v>
      </x:c>
      <x:c r="J8" t="str">
        <x:f>IF(A8="","",IF(G8&lt;=0,"OUT OF STOCK",IF(G8&lt;=H8,"LOW STOCK","IN STOCK")))</x:f>
        <x:v>IN STOCK</x:v>
      </x:c>
    </x:row>
    <x:row r="9">
      <x:c r="A9" t="str">
        <x:f>IF('Product List'!A9="","",'Product List'!A9)</x:f>
        <x:v>P-008</x:v>
      </x:c>
      <x:c r="B9" t="str">
        <x:f>IF(A9="","",'Product List'!B9)</x:f>
        <x:v>USB-C Hub 6-in-1</x:v>
      </x:c>
      <x:c r="C9" t="str">
        <x:f>IF(A9="","",'Product List'!C9)</x:f>
        <x:v>Accessories</x:v>
      </x:c>
      <x:c r="D9" s="19" t="n">
        <x:f>IF(A9="","",'Product List'!G9)</x:f>
        <x:v>14</x:v>
      </x:c>
      <x:c r="E9" s="19" t="n">
        <x:f>IF(A9="","",SUMIFS('Stock Movement'!$F$2:$F$500,'Stock Movement'!$C$2:$C$500,A9,'Stock Movement'!$E$2:$E$500,"Stock In"))</x:f>
        <x:v>0</x:v>
      </x:c>
      <x:c r="F9" s="19" t="n">
        <x:f>IF(A9="","",SUMIFS('Stock Movement'!$F$2:$F$500,'Stock Movement'!$C$2:$C$500,A9,'Stock Movement'!$E$2:$E$500,"Stock Out"))</x:f>
        <x:v>11</x:v>
      </x:c>
      <x:c r="G9" s="19" t="n">
        <x:f>IF(A9="","",D9+E9-F9)</x:f>
        <x:v>3</x:v>
      </x:c>
      <x:c r="H9" s="19" t="n">
        <x:f>IF(A9="","",'Product List'!H9)</x:f>
        <x:v>5</x:v>
      </x:c>
      <x:c r="I9" s="15" t="n">
        <x:f>IF(A9="","",G9*'Product List'!E9)</x:f>
        <x:v>58.5</x:v>
      </x:c>
      <x:c r="J9" t="str">
        <x:f>IF(A9="","",IF(G9&lt;=0,"OUT OF STOCK",IF(G9&lt;=H9,"LOW STOCK","IN STOCK")))</x:f>
        <x:v>LOW STOCK</x:v>
      </x:c>
    </x:row>
    <x:row r="10">
      <x:c r="A10" t="str">
        <x:f>IF('Product List'!A10="","",'Product List'!A10)</x:f>
      </x:c>
      <x:c r="B10" t="str">
        <x:f>IF(A10="","",'Product List'!B10)</x:f>
      </x:c>
      <x:c r="C10" t="str">
        <x:f>IF(A10="","",'Product List'!C10)</x:f>
      </x:c>
      <x:c r="D10" s="19" t="str">
        <x:f>IF(A10="","",'Product List'!G10)</x:f>
      </x:c>
      <x:c r="E10" s="19" t="str">
        <x:f>IF(A10="","",SUMIFS('Stock Movement'!$F$2:$F$500,'Stock Movement'!$C$2:$C$500,A10,'Stock Movement'!$E$2:$E$500,"Stock In"))</x:f>
      </x:c>
      <x:c r="F10" s="19" t="str">
        <x:f>IF(A10="","",SUMIFS('Stock Movement'!$F$2:$F$500,'Stock Movement'!$C$2:$C$500,A10,'Stock Movement'!$E$2:$E$500,"Stock Out"))</x:f>
      </x:c>
      <x:c r="G10" s="19" t="str">
        <x:f>IF(A10="","",D10+E10-F10)</x:f>
      </x:c>
      <x:c r="H10" s="19" t="str">
        <x:f>IF(A10="","",'Product List'!H10)</x:f>
      </x:c>
      <x:c r="I10" s="15" t="str">
        <x:f>IF(A10="","",G10*'Product List'!E10)</x:f>
      </x:c>
      <x:c r="J10" t="str">
        <x:f>IF(A10="","",IF(G10&lt;=0,"OUT OF STOCK",IF(G10&lt;=H10,"LOW STOCK","IN STOCK")))</x:f>
      </x:c>
    </x:row>
    <x:row r="11">
      <x:c r="A11" t="str">
        <x:f>IF('Product List'!A11="","",'Product List'!A11)</x:f>
      </x:c>
      <x:c r="B11" t="str">
        <x:f>IF(A11="","",'Product List'!B11)</x:f>
      </x:c>
      <x:c r="C11" t="str">
        <x:f>IF(A11="","",'Product List'!C11)</x:f>
      </x:c>
      <x:c r="D11" s="19" t="str">
        <x:f>IF(A11="","",'Product List'!G11)</x:f>
      </x:c>
      <x:c r="E11" s="19" t="str">
        <x:f>IF(A11="","",SUMIFS('Stock Movement'!$F$2:$F$500,'Stock Movement'!$C$2:$C$500,A11,'Stock Movement'!$E$2:$E$500,"Stock In"))</x:f>
      </x:c>
      <x:c r="F11" s="19" t="str">
        <x:f>IF(A11="","",SUMIFS('Stock Movement'!$F$2:$F$500,'Stock Movement'!$C$2:$C$500,A11,'Stock Movement'!$E$2:$E$500,"Stock Out"))</x:f>
      </x:c>
      <x:c r="G11" s="19" t="str">
        <x:f>IF(A11="","",D11+E11-F11)</x:f>
      </x:c>
      <x:c r="H11" s="19" t="str">
        <x:f>IF(A11="","",'Product List'!H11)</x:f>
      </x:c>
      <x:c r="I11" s="15" t="str">
        <x:f>IF(A11="","",G11*'Product List'!E11)</x:f>
      </x:c>
      <x:c r="J11" t="str">
        <x:f>IF(A11="","",IF(G11&lt;=0,"OUT OF STOCK",IF(G11&lt;=H11,"LOW STOCK","IN STOCK")))</x:f>
      </x:c>
    </x:row>
    <x:row r="12">
      <x:c r="A12" t="str">
        <x:f>IF('Product List'!A12="","",'Product List'!A12)</x:f>
      </x:c>
      <x:c r="B12" t="str">
        <x:f>IF(A12="","",'Product List'!B12)</x:f>
      </x:c>
      <x:c r="C12" t="str">
        <x:f>IF(A12="","",'Product List'!C12)</x:f>
      </x:c>
      <x:c r="D12" s="19" t="str">
        <x:f>IF(A12="","",'Product List'!G12)</x:f>
      </x:c>
      <x:c r="E12" s="19" t="str">
        <x:f>IF(A12="","",SUMIFS('Stock Movement'!$F$2:$F$500,'Stock Movement'!$C$2:$C$500,A12,'Stock Movement'!$E$2:$E$500,"Stock In"))</x:f>
      </x:c>
      <x:c r="F12" s="19" t="str">
        <x:f>IF(A12="","",SUMIFS('Stock Movement'!$F$2:$F$500,'Stock Movement'!$C$2:$C$500,A12,'Stock Movement'!$E$2:$E$500,"Stock Out"))</x:f>
      </x:c>
      <x:c r="G12" s="19" t="str">
        <x:f>IF(A12="","",D12+E12-F12)</x:f>
      </x:c>
      <x:c r="H12" s="19" t="str">
        <x:f>IF(A12="","",'Product List'!H12)</x:f>
      </x:c>
      <x:c r="I12" s="15" t="str">
        <x:f>IF(A12="","",G12*'Product List'!E12)</x:f>
      </x:c>
      <x:c r="J12" t="str">
        <x:f>IF(A12="","",IF(G12&lt;=0,"OUT OF STOCK",IF(G12&lt;=H12,"LOW STOCK","IN STOCK")))</x:f>
      </x:c>
    </x:row>
    <x:row r="13">
      <x:c r="A13" t="str">
        <x:f>IF('Product List'!A13="","",'Product List'!A13)</x:f>
      </x:c>
      <x:c r="B13" t="str">
        <x:f>IF(A13="","",'Product List'!B13)</x:f>
      </x:c>
      <x:c r="C13" t="str">
        <x:f>IF(A13="","",'Product List'!C13)</x:f>
      </x:c>
      <x:c r="D13" s="19" t="str">
        <x:f>IF(A13="","",'Product List'!G13)</x:f>
      </x:c>
      <x:c r="E13" s="19" t="str">
        <x:f>IF(A13="","",SUMIFS('Stock Movement'!$F$2:$F$500,'Stock Movement'!$C$2:$C$500,A13,'Stock Movement'!$E$2:$E$500,"Stock In"))</x:f>
      </x:c>
      <x:c r="F13" s="19" t="str">
        <x:f>IF(A13="","",SUMIFS('Stock Movement'!$F$2:$F$500,'Stock Movement'!$C$2:$C$500,A13,'Stock Movement'!$E$2:$E$500,"Stock Out"))</x:f>
      </x:c>
      <x:c r="G13" s="19" t="str">
        <x:f>IF(A13="","",D13+E13-F13)</x:f>
      </x:c>
      <x:c r="H13" s="19" t="str">
        <x:f>IF(A13="","",'Product List'!H13)</x:f>
      </x:c>
      <x:c r="I13" s="15" t="str">
        <x:f>IF(A13="","",G13*'Product List'!E13)</x:f>
      </x:c>
      <x:c r="J13" t="str">
        <x:f>IF(A13="","",IF(G13&lt;=0,"OUT OF STOCK",IF(G13&lt;=H13,"LOW STOCK","IN STOCK")))</x:f>
      </x:c>
    </x:row>
    <x:row r="14">
      <x:c r="A14" t="str">
        <x:f>IF('Product List'!A14="","",'Product List'!A14)</x:f>
      </x:c>
      <x:c r="B14" t="str">
        <x:f>IF(A14="","",'Product List'!B14)</x:f>
      </x:c>
      <x:c r="C14" t="str">
        <x:f>IF(A14="","",'Product List'!C14)</x:f>
      </x:c>
      <x:c r="D14" s="19" t="str">
        <x:f>IF(A14="","",'Product List'!G14)</x:f>
      </x:c>
      <x:c r="E14" s="19" t="str">
        <x:f>IF(A14="","",SUMIFS('Stock Movement'!$F$2:$F$500,'Stock Movement'!$C$2:$C$500,A14,'Stock Movement'!$E$2:$E$500,"Stock In"))</x:f>
      </x:c>
      <x:c r="F14" s="19" t="str">
        <x:f>IF(A14="","",SUMIFS('Stock Movement'!$F$2:$F$500,'Stock Movement'!$C$2:$C$500,A14,'Stock Movement'!$E$2:$E$500,"Stock Out"))</x:f>
      </x:c>
      <x:c r="G14" s="19" t="str">
        <x:f>IF(A14="","",D14+E14-F14)</x:f>
      </x:c>
      <x:c r="H14" s="19" t="str">
        <x:f>IF(A14="","",'Product List'!H14)</x:f>
      </x:c>
      <x:c r="I14" s="15" t="str">
        <x:f>IF(A14="","",G14*'Product List'!E14)</x:f>
      </x:c>
      <x:c r="J14" t="str">
        <x:f>IF(A14="","",IF(G14&lt;=0,"OUT OF STOCK",IF(G14&lt;=H14,"LOW STOCK","IN STOCK")))</x:f>
      </x:c>
    </x:row>
    <x:row r="15">
      <x:c r="A15" t="str">
        <x:f>IF('Product List'!A15="","",'Product List'!A15)</x:f>
      </x:c>
      <x:c r="B15" t="str">
        <x:f>IF(A15="","",'Product List'!B15)</x:f>
      </x:c>
      <x:c r="C15" t="str">
        <x:f>IF(A15="","",'Product List'!C15)</x:f>
      </x:c>
      <x:c r="D15" s="19" t="str">
        <x:f>IF(A15="","",'Product List'!G15)</x:f>
      </x:c>
      <x:c r="E15" s="19" t="str">
        <x:f>IF(A15="","",SUMIFS('Stock Movement'!$F$2:$F$500,'Stock Movement'!$C$2:$C$500,A15,'Stock Movement'!$E$2:$E$500,"Stock In"))</x:f>
      </x:c>
      <x:c r="F15" s="19" t="str">
        <x:f>IF(A15="","",SUMIFS('Stock Movement'!$F$2:$F$500,'Stock Movement'!$C$2:$C$500,A15,'Stock Movement'!$E$2:$E$500,"Stock Out"))</x:f>
      </x:c>
      <x:c r="G15" s="19" t="str">
        <x:f>IF(A15="","",D15+E15-F15)</x:f>
      </x:c>
      <x:c r="H15" s="19" t="str">
        <x:f>IF(A15="","",'Product List'!H15)</x:f>
      </x:c>
      <x:c r="I15" s="15" t="str">
        <x:f>IF(A15="","",G15*'Product List'!E15)</x:f>
      </x:c>
      <x:c r="J15" t="str">
        <x:f>IF(A15="","",IF(G15&lt;=0,"OUT OF STOCK",IF(G15&lt;=H15,"LOW STOCK","IN STOCK")))</x:f>
      </x:c>
    </x:row>
    <x:row r="16">
      <x:c r="A16" t="str">
        <x:f>IF('Product List'!A16="","",'Product List'!A16)</x:f>
      </x:c>
      <x:c r="B16" t="str">
        <x:f>IF(A16="","",'Product List'!B16)</x:f>
      </x:c>
      <x:c r="C16" t="str">
        <x:f>IF(A16="","",'Product List'!C16)</x:f>
      </x:c>
      <x:c r="D16" s="19" t="str">
        <x:f>IF(A16="","",'Product List'!G16)</x:f>
      </x:c>
      <x:c r="E16" s="19" t="str">
        <x:f>IF(A16="","",SUMIFS('Stock Movement'!$F$2:$F$500,'Stock Movement'!$C$2:$C$500,A16,'Stock Movement'!$E$2:$E$500,"Stock In"))</x:f>
      </x:c>
      <x:c r="F16" s="19" t="str">
        <x:f>IF(A16="","",SUMIFS('Stock Movement'!$F$2:$F$500,'Stock Movement'!$C$2:$C$500,A16,'Stock Movement'!$E$2:$E$500,"Stock Out"))</x:f>
      </x:c>
      <x:c r="G16" s="19" t="str">
        <x:f>IF(A16="","",D16+E16-F16)</x:f>
      </x:c>
      <x:c r="H16" s="19" t="str">
        <x:f>IF(A16="","",'Product List'!H16)</x:f>
      </x:c>
      <x:c r="I16" s="15" t="str">
        <x:f>IF(A16="","",G16*'Product List'!E16)</x:f>
      </x:c>
      <x:c r="J16" t="str">
        <x:f>IF(A16="","",IF(G16&lt;=0,"OUT OF STOCK",IF(G16&lt;=H16,"LOW STOCK","IN STOCK")))</x:f>
      </x:c>
    </x:row>
    <x:row r="17">
      <x:c r="A17" t="str">
        <x:f>IF('Product List'!A17="","",'Product List'!A17)</x:f>
      </x:c>
      <x:c r="B17" t="str">
        <x:f>IF(A17="","",'Product List'!B17)</x:f>
      </x:c>
      <x:c r="C17" t="str">
        <x:f>IF(A17="","",'Product List'!C17)</x:f>
      </x:c>
      <x:c r="D17" s="19" t="str">
        <x:f>IF(A17="","",'Product List'!G17)</x:f>
      </x:c>
      <x:c r="E17" s="19" t="str">
        <x:f>IF(A17="","",SUMIFS('Stock Movement'!$F$2:$F$500,'Stock Movement'!$C$2:$C$500,A17,'Stock Movement'!$E$2:$E$500,"Stock In"))</x:f>
      </x:c>
      <x:c r="F17" s="19" t="str">
        <x:f>IF(A17="","",SUMIFS('Stock Movement'!$F$2:$F$500,'Stock Movement'!$C$2:$C$500,A17,'Stock Movement'!$E$2:$E$500,"Stock Out"))</x:f>
      </x:c>
      <x:c r="G17" s="19" t="str">
        <x:f>IF(A17="","",D17+E17-F17)</x:f>
      </x:c>
      <x:c r="H17" s="19" t="str">
        <x:f>IF(A17="","",'Product List'!H17)</x:f>
      </x:c>
      <x:c r="I17" s="15" t="str">
        <x:f>IF(A17="","",G17*'Product List'!E17)</x:f>
      </x:c>
      <x:c r="J17" t="str">
        <x:f>IF(A17="","",IF(G17&lt;=0,"OUT OF STOCK",IF(G17&lt;=H17,"LOW STOCK","IN STOCK")))</x:f>
      </x:c>
    </x:row>
    <x:row r="18">
      <x:c r="A18" t="str">
        <x:f>IF('Product List'!A18="","",'Product List'!A18)</x:f>
      </x:c>
      <x:c r="B18" t="str">
        <x:f>IF(A18="","",'Product List'!B18)</x:f>
      </x:c>
      <x:c r="C18" t="str">
        <x:f>IF(A18="","",'Product List'!C18)</x:f>
      </x:c>
      <x:c r="D18" s="19" t="str">
        <x:f>IF(A18="","",'Product List'!G18)</x:f>
      </x:c>
      <x:c r="E18" s="19" t="str">
        <x:f>IF(A18="","",SUMIFS('Stock Movement'!$F$2:$F$500,'Stock Movement'!$C$2:$C$500,A18,'Stock Movement'!$E$2:$E$500,"Stock In"))</x:f>
      </x:c>
      <x:c r="F18" s="19" t="str">
        <x:f>IF(A18="","",SUMIFS('Stock Movement'!$F$2:$F$500,'Stock Movement'!$C$2:$C$500,A18,'Stock Movement'!$E$2:$E$500,"Stock Out"))</x:f>
      </x:c>
      <x:c r="G18" s="19" t="str">
        <x:f>IF(A18="","",D18+E18-F18)</x:f>
      </x:c>
      <x:c r="H18" s="19" t="str">
        <x:f>IF(A18="","",'Product List'!H18)</x:f>
      </x:c>
      <x:c r="I18" s="15" t="str">
        <x:f>IF(A18="","",G18*'Product List'!E18)</x:f>
      </x:c>
      <x:c r="J18" t="str">
        <x:f>IF(A18="","",IF(G18&lt;=0,"OUT OF STOCK",IF(G18&lt;=H18,"LOW STOCK","IN STOCK")))</x:f>
      </x:c>
    </x:row>
    <x:row r="19">
      <x:c r="A19" t="str">
        <x:f>IF('Product List'!A19="","",'Product List'!A19)</x:f>
      </x:c>
      <x:c r="B19" t="str">
        <x:f>IF(A19="","",'Product List'!B19)</x:f>
      </x:c>
      <x:c r="C19" t="str">
        <x:f>IF(A19="","",'Product List'!C19)</x:f>
      </x:c>
      <x:c r="D19" s="19" t="str">
        <x:f>IF(A19="","",'Product List'!G19)</x:f>
      </x:c>
      <x:c r="E19" s="19" t="str">
        <x:f>IF(A19="","",SUMIFS('Stock Movement'!$F$2:$F$500,'Stock Movement'!$C$2:$C$500,A19,'Stock Movement'!$E$2:$E$500,"Stock In"))</x:f>
      </x:c>
      <x:c r="F19" s="19" t="str">
        <x:f>IF(A19="","",SUMIFS('Stock Movement'!$F$2:$F$500,'Stock Movement'!$C$2:$C$500,A19,'Stock Movement'!$E$2:$E$500,"Stock Out"))</x:f>
      </x:c>
      <x:c r="G19" s="19" t="str">
        <x:f>IF(A19="","",D19+E19-F19)</x:f>
      </x:c>
      <x:c r="H19" s="19" t="str">
        <x:f>IF(A19="","",'Product List'!H19)</x:f>
      </x:c>
      <x:c r="I19" s="15" t="str">
        <x:f>IF(A19="","",G19*'Product List'!E19)</x:f>
      </x:c>
      <x:c r="J19" t="str">
        <x:f>IF(A19="","",IF(G19&lt;=0,"OUT OF STOCK",IF(G19&lt;=H19,"LOW STOCK","IN STOCK")))</x:f>
      </x:c>
    </x:row>
    <x:row r="20">
      <x:c r="A20" t="str">
        <x:f>IF('Product List'!A20="","",'Product List'!A20)</x:f>
      </x:c>
      <x:c r="B20" t="str">
        <x:f>IF(A20="","",'Product List'!B20)</x:f>
      </x:c>
      <x:c r="C20" t="str">
        <x:f>IF(A20="","",'Product List'!C20)</x:f>
      </x:c>
      <x:c r="D20" s="19" t="str">
        <x:f>IF(A20="","",'Product List'!G20)</x:f>
      </x:c>
      <x:c r="E20" s="19" t="str">
        <x:f>IF(A20="","",SUMIFS('Stock Movement'!$F$2:$F$500,'Stock Movement'!$C$2:$C$500,A20,'Stock Movement'!$E$2:$E$500,"Stock In"))</x:f>
      </x:c>
      <x:c r="F20" s="19" t="str">
        <x:f>IF(A20="","",SUMIFS('Stock Movement'!$F$2:$F$500,'Stock Movement'!$C$2:$C$500,A20,'Stock Movement'!$E$2:$E$500,"Stock Out"))</x:f>
      </x:c>
      <x:c r="G20" s="19" t="str">
        <x:f>IF(A20="","",D20+E20-F20)</x:f>
      </x:c>
      <x:c r="H20" s="19" t="str">
        <x:f>IF(A20="","",'Product List'!H20)</x:f>
      </x:c>
      <x:c r="I20" s="15" t="str">
        <x:f>IF(A20="","",G20*'Product List'!E20)</x:f>
      </x:c>
      <x:c r="J20" t="str">
        <x:f>IF(A20="","",IF(G20&lt;=0,"OUT OF STOCK",IF(G20&lt;=H20,"LOW STOCK","IN STOCK")))</x:f>
      </x:c>
    </x:row>
    <x:row r="21">
      <x:c r="A21" t="str">
        <x:f>IF('Product List'!A21="","",'Product List'!A21)</x:f>
      </x:c>
      <x:c r="B21" t="str">
        <x:f>IF(A21="","",'Product List'!B21)</x:f>
      </x:c>
      <x:c r="C21" t="str">
        <x:f>IF(A21="","",'Product List'!C21)</x:f>
      </x:c>
      <x:c r="D21" s="19" t="str">
        <x:f>IF(A21="","",'Product List'!G21)</x:f>
      </x:c>
      <x:c r="E21" s="19" t="str">
        <x:f>IF(A21="","",SUMIFS('Stock Movement'!$F$2:$F$500,'Stock Movement'!$C$2:$C$500,A21,'Stock Movement'!$E$2:$E$500,"Stock In"))</x:f>
      </x:c>
      <x:c r="F21" s="19" t="str">
        <x:f>IF(A21="","",SUMIFS('Stock Movement'!$F$2:$F$500,'Stock Movement'!$C$2:$C$500,A21,'Stock Movement'!$E$2:$E$500,"Stock Out"))</x:f>
      </x:c>
      <x:c r="G21" s="19" t="str">
        <x:f>IF(A21="","",D21+E21-F21)</x:f>
      </x:c>
      <x:c r="H21" s="19" t="str">
        <x:f>IF(A21="","",'Product List'!H21)</x:f>
      </x:c>
      <x:c r="I21" s="15" t="str">
        <x:f>IF(A21="","",G21*'Product List'!E21)</x:f>
      </x:c>
      <x:c r="J21" t="str">
        <x:f>IF(A21="","",IF(G21&lt;=0,"OUT OF STOCK",IF(G21&lt;=H21,"LOW STOCK","IN STOCK")))</x:f>
      </x:c>
    </x:row>
    <x:row r="22">
      <x:c r="A22" t="str">
        <x:f>IF('Product List'!A22="","",'Product List'!A22)</x:f>
      </x:c>
      <x:c r="B22" t="str">
        <x:f>IF(A22="","",'Product List'!B22)</x:f>
      </x:c>
      <x:c r="C22" t="str">
        <x:f>IF(A22="","",'Product List'!C22)</x:f>
      </x:c>
      <x:c r="D22" s="19" t="str">
        <x:f>IF(A22="","",'Product List'!G22)</x:f>
      </x:c>
      <x:c r="E22" s="19" t="str">
        <x:f>IF(A22="","",SUMIFS('Stock Movement'!$F$2:$F$500,'Stock Movement'!$C$2:$C$500,A22,'Stock Movement'!$E$2:$E$500,"Stock In"))</x:f>
      </x:c>
      <x:c r="F22" s="19" t="str">
        <x:f>IF(A22="","",SUMIFS('Stock Movement'!$F$2:$F$500,'Stock Movement'!$C$2:$C$500,A22,'Stock Movement'!$E$2:$E$500,"Stock Out"))</x:f>
      </x:c>
      <x:c r="G22" s="19" t="str">
        <x:f>IF(A22="","",D22+E22-F22)</x:f>
      </x:c>
      <x:c r="H22" s="19" t="str">
        <x:f>IF(A22="","",'Product List'!H22)</x:f>
      </x:c>
      <x:c r="I22" s="15" t="str">
        <x:f>IF(A22="","",G22*'Product List'!E22)</x:f>
      </x:c>
      <x:c r="J22" t="str">
        <x:f>IF(A22="","",IF(G22&lt;=0,"OUT OF STOCK",IF(G22&lt;=H22,"LOW STOCK","IN STOCK")))</x:f>
      </x:c>
    </x:row>
    <x:row r="23">
      <x:c r="A23" t="str">
        <x:f>IF('Product List'!A23="","",'Product List'!A23)</x:f>
      </x:c>
      <x:c r="B23" t="str">
        <x:f>IF(A23="","",'Product List'!B23)</x:f>
      </x:c>
      <x:c r="C23" t="str">
        <x:f>IF(A23="","",'Product List'!C23)</x:f>
      </x:c>
      <x:c r="D23" s="19" t="str">
        <x:f>IF(A23="","",'Product List'!G23)</x:f>
      </x:c>
      <x:c r="E23" s="19" t="str">
        <x:f>IF(A23="","",SUMIFS('Stock Movement'!$F$2:$F$500,'Stock Movement'!$C$2:$C$500,A23,'Stock Movement'!$E$2:$E$500,"Stock In"))</x:f>
      </x:c>
      <x:c r="F23" s="19" t="str">
        <x:f>IF(A23="","",SUMIFS('Stock Movement'!$F$2:$F$500,'Stock Movement'!$C$2:$C$500,A23,'Stock Movement'!$E$2:$E$500,"Stock Out"))</x:f>
      </x:c>
      <x:c r="G23" s="19" t="str">
        <x:f>IF(A23="","",D23+E23-F23)</x:f>
      </x:c>
      <x:c r="H23" s="19" t="str">
        <x:f>IF(A23="","",'Product List'!H23)</x:f>
      </x:c>
      <x:c r="I23" s="15" t="str">
        <x:f>IF(A23="","",G23*'Product List'!E23)</x:f>
      </x:c>
      <x:c r="J23" t="str">
        <x:f>IF(A23="","",IF(G23&lt;=0,"OUT OF STOCK",IF(G23&lt;=H23,"LOW STOCK","IN STOCK")))</x:f>
      </x:c>
    </x:row>
    <x:row r="24">
      <x:c r="A24" t="str">
        <x:f>IF('Product List'!A24="","",'Product List'!A24)</x:f>
      </x:c>
      <x:c r="B24" t="str">
        <x:f>IF(A24="","",'Product List'!B24)</x:f>
      </x:c>
      <x:c r="C24" t="str">
        <x:f>IF(A24="","",'Product List'!C24)</x:f>
      </x:c>
      <x:c r="D24" s="19" t="str">
        <x:f>IF(A24="","",'Product List'!G24)</x:f>
      </x:c>
      <x:c r="E24" s="19" t="str">
        <x:f>IF(A24="","",SUMIFS('Stock Movement'!$F$2:$F$500,'Stock Movement'!$C$2:$C$500,A24,'Stock Movement'!$E$2:$E$500,"Stock In"))</x:f>
      </x:c>
      <x:c r="F24" s="19" t="str">
        <x:f>IF(A24="","",SUMIFS('Stock Movement'!$F$2:$F$500,'Stock Movement'!$C$2:$C$500,A24,'Stock Movement'!$E$2:$E$500,"Stock Out"))</x:f>
      </x:c>
      <x:c r="G24" s="19" t="str">
        <x:f>IF(A24="","",D24+E24-F24)</x:f>
      </x:c>
      <x:c r="H24" s="19" t="str">
        <x:f>IF(A24="","",'Product List'!H24)</x:f>
      </x:c>
      <x:c r="I24" s="15" t="str">
        <x:f>IF(A24="","",G24*'Product List'!E24)</x:f>
      </x:c>
      <x:c r="J24" t="str">
        <x:f>IF(A24="","",IF(G24&lt;=0,"OUT OF STOCK",IF(G24&lt;=H24,"LOW STOCK","IN STOCK")))</x:f>
      </x:c>
    </x:row>
    <x:row r="25">
      <x:c r="A25" t="str">
        <x:f>IF('Product List'!A25="","",'Product List'!A25)</x:f>
      </x:c>
      <x:c r="B25" t="str">
        <x:f>IF(A25="","",'Product List'!B25)</x:f>
      </x:c>
      <x:c r="C25" t="str">
        <x:f>IF(A25="","",'Product List'!C25)</x:f>
      </x:c>
      <x:c r="D25" s="19" t="str">
        <x:f>IF(A25="","",'Product List'!G25)</x:f>
      </x:c>
      <x:c r="E25" s="19" t="str">
        <x:f>IF(A25="","",SUMIFS('Stock Movement'!$F$2:$F$500,'Stock Movement'!$C$2:$C$500,A25,'Stock Movement'!$E$2:$E$500,"Stock In"))</x:f>
      </x:c>
      <x:c r="F25" s="19" t="str">
        <x:f>IF(A25="","",SUMIFS('Stock Movement'!$F$2:$F$500,'Stock Movement'!$C$2:$C$500,A25,'Stock Movement'!$E$2:$E$500,"Stock Out"))</x:f>
      </x:c>
      <x:c r="G25" s="19" t="str">
        <x:f>IF(A25="","",D25+E25-F25)</x:f>
      </x:c>
      <x:c r="H25" s="19" t="str">
        <x:f>IF(A25="","",'Product List'!H25)</x:f>
      </x:c>
      <x:c r="I25" s="15" t="str">
        <x:f>IF(A25="","",G25*'Product List'!E25)</x:f>
      </x:c>
      <x:c r="J25" t="str">
        <x:f>IF(A25="","",IF(G25&lt;=0,"OUT OF STOCK",IF(G25&lt;=H25,"LOW STOCK","IN STOCK")))</x:f>
      </x:c>
    </x:row>
    <x:row r="26">
      <x:c r="A26" t="str">
        <x:f>IF('Product List'!A26="","",'Product List'!A26)</x:f>
      </x:c>
      <x:c r="B26" t="str">
        <x:f>IF(A26="","",'Product List'!B26)</x:f>
      </x:c>
      <x:c r="C26" t="str">
        <x:f>IF(A26="","",'Product List'!C26)</x:f>
      </x:c>
      <x:c r="D26" s="19" t="str">
        <x:f>IF(A26="","",'Product List'!G26)</x:f>
      </x:c>
      <x:c r="E26" s="19" t="str">
        <x:f>IF(A26="","",SUMIFS('Stock Movement'!$F$2:$F$500,'Stock Movement'!$C$2:$C$500,A26,'Stock Movement'!$E$2:$E$500,"Stock In"))</x:f>
      </x:c>
      <x:c r="F26" s="19" t="str">
        <x:f>IF(A26="","",SUMIFS('Stock Movement'!$F$2:$F$500,'Stock Movement'!$C$2:$C$500,A26,'Stock Movement'!$E$2:$E$500,"Stock Out"))</x:f>
      </x:c>
      <x:c r="G26" s="19" t="str">
        <x:f>IF(A26="","",D26+E26-F26)</x:f>
      </x:c>
      <x:c r="H26" s="19" t="str">
        <x:f>IF(A26="","",'Product List'!H26)</x:f>
      </x:c>
      <x:c r="I26" s="15" t="str">
        <x:f>IF(A26="","",G26*'Product List'!E26)</x:f>
      </x:c>
      <x:c r="J26" t="str">
        <x:f>IF(A26="","",IF(G26&lt;=0,"OUT OF STOCK",IF(G26&lt;=H26,"LOW STOCK","IN STOCK")))</x:f>
      </x:c>
    </x:row>
    <x:row r="27">
      <x:c r="A27" t="str">
        <x:f>IF('Product List'!A27="","",'Product List'!A27)</x:f>
      </x:c>
      <x:c r="B27" t="str">
        <x:f>IF(A27="","",'Product List'!B27)</x:f>
      </x:c>
      <x:c r="C27" t="str">
        <x:f>IF(A27="","",'Product List'!C27)</x:f>
      </x:c>
      <x:c r="D27" s="19" t="str">
        <x:f>IF(A27="","",'Product List'!G27)</x:f>
      </x:c>
      <x:c r="E27" s="19" t="str">
        <x:f>IF(A27="","",SUMIFS('Stock Movement'!$F$2:$F$500,'Stock Movement'!$C$2:$C$500,A27,'Stock Movement'!$E$2:$E$500,"Stock In"))</x:f>
      </x:c>
      <x:c r="F27" s="19" t="str">
        <x:f>IF(A27="","",SUMIFS('Stock Movement'!$F$2:$F$500,'Stock Movement'!$C$2:$C$500,A27,'Stock Movement'!$E$2:$E$500,"Stock Out"))</x:f>
      </x:c>
      <x:c r="G27" s="19" t="str">
        <x:f>IF(A27="","",D27+E27-F27)</x:f>
      </x:c>
      <x:c r="H27" s="19" t="str">
        <x:f>IF(A27="","",'Product List'!H27)</x:f>
      </x:c>
      <x:c r="I27" s="15" t="str">
        <x:f>IF(A27="","",G27*'Product List'!E27)</x:f>
      </x:c>
      <x:c r="J27" t="str">
        <x:f>IF(A27="","",IF(G27&lt;=0,"OUT OF STOCK",IF(G27&lt;=H27,"LOW STOCK","IN STOCK")))</x:f>
      </x:c>
    </x:row>
    <x:row r="28">
      <x:c r="A28" t="str">
        <x:f>IF('Product List'!A28="","",'Product List'!A28)</x:f>
      </x:c>
      <x:c r="B28" t="str">
        <x:f>IF(A28="","",'Product List'!B28)</x:f>
      </x:c>
      <x:c r="C28" t="str">
        <x:f>IF(A28="","",'Product List'!C28)</x:f>
      </x:c>
      <x:c r="D28" s="19" t="str">
        <x:f>IF(A28="","",'Product List'!G28)</x:f>
      </x:c>
      <x:c r="E28" s="19" t="str">
        <x:f>IF(A28="","",SUMIFS('Stock Movement'!$F$2:$F$500,'Stock Movement'!$C$2:$C$500,A28,'Stock Movement'!$E$2:$E$500,"Stock In"))</x:f>
      </x:c>
      <x:c r="F28" s="19" t="str">
        <x:f>IF(A28="","",SUMIFS('Stock Movement'!$F$2:$F$500,'Stock Movement'!$C$2:$C$500,A28,'Stock Movement'!$E$2:$E$500,"Stock Out"))</x:f>
      </x:c>
      <x:c r="G28" s="19" t="str">
        <x:f>IF(A28="","",D28+E28-F28)</x:f>
      </x:c>
      <x:c r="H28" s="19" t="str">
        <x:f>IF(A28="","",'Product List'!H28)</x:f>
      </x:c>
      <x:c r="I28" s="15" t="str">
        <x:f>IF(A28="","",G28*'Product List'!E28)</x:f>
      </x:c>
      <x:c r="J28" t="str">
        <x:f>IF(A28="","",IF(G28&lt;=0,"OUT OF STOCK",IF(G28&lt;=H28,"LOW STOCK","IN STOCK")))</x:f>
      </x:c>
    </x:row>
    <x:row r="29">
      <x:c r="A29" t="str">
        <x:f>IF('Product List'!A29="","",'Product List'!A29)</x:f>
      </x:c>
      <x:c r="B29" t="str">
        <x:f>IF(A29="","",'Product List'!B29)</x:f>
      </x:c>
      <x:c r="C29" t="str">
        <x:f>IF(A29="","",'Product List'!C29)</x:f>
      </x:c>
      <x:c r="D29" s="19" t="str">
        <x:f>IF(A29="","",'Product List'!G29)</x:f>
      </x:c>
      <x:c r="E29" s="19" t="str">
        <x:f>IF(A29="","",SUMIFS('Stock Movement'!$F$2:$F$500,'Stock Movement'!$C$2:$C$500,A29,'Stock Movement'!$E$2:$E$500,"Stock In"))</x:f>
      </x:c>
      <x:c r="F29" s="19" t="str">
        <x:f>IF(A29="","",SUMIFS('Stock Movement'!$F$2:$F$500,'Stock Movement'!$C$2:$C$500,A29,'Stock Movement'!$E$2:$E$500,"Stock Out"))</x:f>
      </x:c>
      <x:c r="G29" s="19" t="str">
        <x:f>IF(A29="","",D29+E29-F29)</x:f>
      </x:c>
      <x:c r="H29" s="19" t="str">
        <x:f>IF(A29="","",'Product List'!H29)</x:f>
      </x:c>
      <x:c r="I29" s="15" t="str">
        <x:f>IF(A29="","",G29*'Product List'!E29)</x:f>
      </x:c>
      <x:c r="J29" t="str">
        <x:f>IF(A29="","",IF(G29&lt;=0,"OUT OF STOCK",IF(G29&lt;=H29,"LOW STOCK","IN STOCK")))</x:f>
      </x:c>
    </x:row>
    <x:row r="30">
      <x:c r="A30" t="str">
        <x:f>IF('Product List'!A30="","",'Product List'!A30)</x:f>
      </x:c>
      <x:c r="B30" t="str">
        <x:f>IF(A30="","",'Product List'!B30)</x:f>
      </x:c>
      <x:c r="C30" t="str">
        <x:f>IF(A30="","",'Product List'!C30)</x:f>
      </x:c>
      <x:c r="D30" s="19" t="str">
        <x:f>IF(A30="","",'Product List'!G30)</x:f>
      </x:c>
      <x:c r="E30" s="19" t="str">
        <x:f>IF(A30="","",SUMIFS('Stock Movement'!$F$2:$F$500,'Stock Movement'!$C$2:$C$500,A30,'Stock Movement'!$E$2:$E$500,"Stock In"))</x:f>
      </x:c>
      <x:c r="F30" s="19" t="str">
        <x:f>IF(A30="","",SUMIFS('Stock Movement'!$F$2:$F$500,'Stock Movement'!$C$2:$C$500,A30,'Stock Movement'!$E$2:$E$500,"Stock Out"))</x:f>
      </x:c>
      <x:c r="G30" s="19" t="str">
        <x:f>IF(A30="","",D30+E30-F30)</x:f>
      </x:c>
      <x:c r="H30" s="19" t="str">
        <x:f>IF(A30="","",'Product List'!H30)</x:f>
      </x:c>
      <x:c r="I30" s="15" t="str">
        <x:f>IF(A30="","",G30*'Product List'!E30)</x:f>
      </x:c>
      <x:c r="J30" t="str">
        <x:f>IF(A30="","",IF(G30&lt;=0,"OUT OF STOCK",IF(G30&lt;=H30,"LOW STOCK","IN STOCK")))</x:f>
      </x:c>
    </x:row>
    <x:row r="31">
      <x:c r="A31" t="str">
        <x:f>IF('Product List'!A31="","",'Product List'!A31)</x:f>
      </x:c>
      <x:c r="B31" t="str">
        <x:f>IF(A31="","",'Product List'!B31)</x:f>
      </x:c>
      <x:c r="C31" t="str">
        <x:f>IF(A31="","",'Product List'!C31)</x:f>
      </x:c>
      <x:c r="D31" s="19" t="str">
        <x:f>IF(A31="","",'Product List'!G31)</x:f>
      </x:c>
      <x:c r="E31" s="19" t="str">
        <x:f>IF(A31="","",SUMIFS('Stock Movement'!$F$2:$F$500,'Stock Movement'!$C$2:$C$500,A31,'Stock Movement'!$E$2:$E$500,"Stock In"))</x:f>
      </x:c>
      <x:c r="F31" s="19" t="str">
        <x:f>IF(A31="","",SUMIFS('Stock Movement'!$F$2:$F$500,'Stock Movement'!$C$2:$C$500,A31,'Stock Movement'!$E$2:$E$500,"Stock Out"))</x:f>
      </x:c>
      <x:c r="G31" s="19" t="str">
        <x:f>IF(A31="","",D31+E31-F31)</x:f>
      </x:c>
      <x:c r="H31" s="19" t="str">
        <x:f>IF(A31="","",'Product List'!H31)</x:f>
      </x:c>
      <x:c r="I31" s="15" t="str">
        <x:f>IF(A31="","",G31*'Product List'!E31)</x:f>
      </x:c>
      <x:c r="J31" t="str">
        <x:f>IF(A31="","",IF(G31&lt;=0,"OUT OF STOCK",IF(G31&lt;=H31,"LOW STOCK","IN STOCK")))</x:f>
      </x:c>
    </x:row>
    <x:row r="32">
      <x:c r="A32" t="str">
        <x:f>IF('Product List'!A32="","",'Product List'!A32)</x:f>
      </x:c>
      <x:c r="B32" t="str">
        <x:f>IF(A32="","",'Product List'!B32)</x:f>
      </x:c>
      <x:c r="C32" t="str">
        <x:f>IF(A32="","",'Product List'!C32)</x:f>
      </x:c>
      <x:c r="D32" s="19" t="str">
        <x:f>IF(A32="","",'Product List'!G32)</x:f>
      </x:c>
      <x:c r="E32" s="19" t="str">
        <x:f>IF(A32="","",SUMIFS('Stock Movement'!$F$2:$F$500,'Stock Movement'!$C$2:$C$500,A32,'Stock Movement'!$E$2:$E$500,"Stock In"))</x:f>
      </x:c>
      <x:c r="F32" s="19" t="str">
        <x:f>IF(A32="","",SUMIFS('Stock Movement'!$F$2:$F$500,'Stock Movement'!$C$2:$C$500,A32,'Stock Movement'!$E$2:$E$500,"Stock Out"))</x:f>
      </x:c>
      <x:c r="G32" s="19" t="str">
        <x:f>IF(A32="","",D32+E32-F32)</x:f>
      </x:c>
      <x:c r="H32" s="19" t="str">
        <x:f>IF(A32="","",'Product List'!H32)</x:f>
      </x:c>
      <x:c r="I32" s="15" t="str">
        <x:f>IF(A32="","",G32*'Product List'!E32)</x:f>
      </x:c>
      <x:c r="J32" t="str">
        <x:f>IF(A32="","",IF(G32&lt;=0,"OUT OF STOCK",IF(G32&lt;=H32,"LOW STOCK","IN STOCK")))</x:f>
      </x:c>
    </x:row>
    <x:row r="33">
      <x:c r="A33" t="str">
        <x:f>IF('Product List'!A33="","",'Product List'!A33)</x:f>
      </x:c>
      <x:c r="B33" t="str">
        <x:f>IF(A33="","",'Product List'!B33)</x:f>
      </x:c>
      <x:c r="C33" t="str">
        <x:f>IF(A33="","",'Product List'!C33)</x:f>
      </x:c>
      <x:c r="D33" s="19" t="str">
        <x:f>IF(A33="","",'Product List'!G33)</x:f>
      </x:c>
      <x:c r="E33" s="19" t="str">
        <x:f>IF(A33="","",SUMIFS('Stock Movement'!$F$2:$F$500,'Stock Movement'!$C$2:$C$500,A33,'Stock Movement'!$E$2:$E$500,"Stock In"))</x:f>
      </x:c>
      <x:c r="F33" s="19" t="str">
        <x:f>IF(A33="","",SUMIFS('Stock Movement'!$F$2:$F$500,'Stock Movement'!$C$2:$C$500,A33,'Stock Movement'!$E$2:$E$500,"Stock Out"))</x:f>
      </x:c>
      <x:c r="G33" s="19" t="str">
        <x:f>IF(A33="","",D33+E33-F33)</x:f>
      </x:c>
      <x:c r="H33" s="19" t="str">
        <x:f>IF(A33="","",'Product List'!H33)</x:f>
      </x:c>
      <x:c r="I33" s="15" t="str">
        <x:f>IF(A33="","",G33*'Product List'!E33)</x:f>
      </x:c>
      <x:c r="J33" t="str">
        <x:f>IF(A33="","",IF(G33&lt;=0,"OUT OF STOCK",IF(G33&lt;=H33,"LOW STOCK","IN STOCK")))</x:f>
      </x:c>
    </x:row>
    <x:row r="34">
      <x:c r="A34" t="str">
        <x:f>IF('Product List'!A34="","",'Product List'!A34)</x:f>
      </x:c>
      <x:c r="B34" t="str">
        <x:f>IF(A34="","",'Product List'!B34)</x:f>
      </x:c>
      <x:c r="C34" t="str">
        <x:f>IF(A34="","",'Product List'!C34)</x:f>
      </x:c>
      <x:c r="D34" s="19" t="str">
        <x:f>IF(A34="","",'Product List'!G34)</x:f>
      </x:c>
      <x:c r="E34" s="19" t="str">
        <x:f>IF(A34="","",SUMIFS('Stock Movement'!$F$2:$F$500,'Stock Movement'!$C$2:$C$500,A34,'Stock Movement'!$E$2:$E$500,"Stock In"))</x:f>
      </x:c>
      <x:c r="F34" s="19" t="str">
        <x:f>IF(A34="","",SUMIFS('Stock Movement'!$F$2:$F$500,'Stock Movement'!$C$2:$C$500,A34,'Stock Movement'!$E$2:$E$500,"Stock Out"))</x:f>
      </x:c>
      <x:c r="G34" s="19" t="str">
        <x:f>IF(A34="","",D34+E34-F34)</x:f>
      </x:c>
      <x:c r="H34" s="19" t="str">
        <x:f>IF(A34="","",'Product List'!H34)</x:f>
      </x:c>
      <x:c r="I34" s="15" t="str">
        <x:f>IF(A34="","",G34*'Product List'!E34)</x:f>
      </x:c>
      <x:c r="J34" t="str">
        <x:f>IF(A34="","",IF(G34&lt;=0,"OUT OF STOCK",IF(G34&lt;=H34,"LOW STOCK","IN STOCK")))</x:f>
      </x:c>
    </x:row>
    <x:row r="35">
      <x:c r="A35" t="str">
        <x:f>IF('Product List'!A35="","",'Product List'!A35)</x:f>
      </x:c>
      <x:c r="B35" t="str">
        <x:f>IF(A35="","",'Product List'!B35)</x:f>
      </x:c>
      <x:c r="C35" t="str">
        <x:f>IF(A35="","",'Product List'!C35)</x:f>
      </x:c>
      <x:c r="D35" s="19" t="str">
        <x:f>IF(A35="","",'Product List'!G35)</x:f>
      </x:c>
      <x:c r="E35" s="19" t="str">
        <x:f>IF(A35="","",SUMIFS('Stock Movement'!$F$2:$F$500,'Stock Movement'!$C$2:$C$500,A35,'Stock Movement'!$E$2:$E$500,"Stock In"))</x:f>
      </x:c>
      <x:c r="F35" s="19" t="str">
        <x:f>IF(A35="","",SUMIFS('Stock Movement'!$F$2:$F$500,'Stock Movement'!$C$2:$C$500,A35,'Stock Movement'!$E$2:$E$500,"Stock Out"))</x:f>
      </x:c>
      <x:c r="G35" s="19" t="str">
        <x:f>IF(A35="","",D35+E35-F35)</x:f>
      </x:c>
      <x:c r="H35" s="19" t="str">
        <x:f>IF(A35="","",'Product List'!H35)</x:f>
      </x:c>
      <x:c r="I35" s="15" t="str">
        <x:f>IF(A35="","",G35*'Product List'!E35)</x:f>
      </x:c>
      <x:c r="J35" t="str">
        <x:f>IF(A35="","",IF(G35&lt;=0,"OUT OF STOCK",IF(G35&lt;=H35,"LOW STOCK","IN STOCK")))</x:f>
      </x:c>
    </x:row>
    <x:row r="36">
      <x:c r="A36" t="str">
        <x:f>IF('Product List'!A36="","",'Product List'!A36)</x:f>
      </x:c>
      <x:c r="B36" t="str">
        <x:f>IF(A36="","",'Product List'!B36)</x:f>
      </x:c>
      <x:c r="C36" t="str">
        <x:f>IF(A36="","",'Product List'!C36)</x:f>
      </x:c>
      <x:c r="D36" s="19" t="str">
        <x:f>IF(A36="","",'Product List'!G36)</x:f>
      </x:c>
      <x:c r="E36" s="19" t="str">
        <x:f>IF(A36="","",SUMIFS('Stock Movement'!$F$2:$F$500,'Stock Movement'!$C$2:$C$500,A36,'Stock Movement'!$E$2:$E$500,"Stock In"))</x:f>
      </x:c>
      <x:c r="F36" s="19" t="str">
        <x:f>IF(A36="","",SUMIFS('Stock Movement'!$F$2:$F$500,'Stock Movement'!$C$2:$C$500,A36,'Stock Movement'!$E$2:$E$500,"Stock Out"))</x:f>
      </x:c>
      <x:c r="G36" s="19" t="str">
        <x:f>IF(A36="","",D36+E36-F36)</x:f>
      </x:c>
      <x:c r="H36" s="19" t="str">
        <x:f>IF(A36="","",'Product List'!H36)</x:f>
      </x:c>
      <x:c r="I36" s="15" t="str">
        <x:f>IF(A36="","",G36*'Product List'!E36)</x:f>
      </x:c>
      <x:c r="J36" t="str">
        <x:f>IF(A36="","",IF(G36&lt;=0,"OUT OF STOCK",IF(G36&lt;=H36,"LOW STOCK","IN STOCK")))</x:f>
      </x:c>
    </x:row>
    <x:row r="37">
      <x:c r="A37" t="str">
        <x:f>IF('Product List'!A37="","",'Product List'!A37)</x:f>
      </x:c>
      <x:c r="B37" t="str">
        <x:f>IF(A37="","",'Product List'!B37)</x:f>
      </x:c>
      <x:c r="C37" t="str">
        <x:f>IF(A37="","",'Product List'!C37)</x:f>
      </x:c>
      <x:c r="D37" s="19" t="str">
        <x:f>IF(A37="","",'Product List'!G37)</x:f>
      </x:c>
      <x:c r="E37" s="19" t="str">
        <x:f>IF(A37="","",SUMIFS('Stock Movement'!$F$2:$F$500,'Stock Movement'!$C$2:$C$500,A37,'Stock Movement'!$E$2:$E$500,"Stock In"))</x:f>
      </x:c>
      <x:c r="F37" s="19" t="str">
        <x:f>IF(A37="","",SUMIFS('Stock Movement'!$F$2:$F$500,'Stock Movement'!$C$2:$C$500,A37,'Stock Movement'!$E$2:$E$500,"Stock Out"))</x:f>
      </x:c>
      <x:c r="G37" s="19" t="str">
        <x:f>IF(A37="","",D37+E37-F37)</x:f>
      </x:c>
      <x:c r="H37" s="19" t="str">
        <x:f>IF(A37="","",'Product List'!H37)</x:f>
      </x:c>
      <x:c r="I37" s="15" t="str">
        <x:f>IF(A37="","",G37*'Product List'!E37)</x:f>
      </x:c>
      <x:c r="J37" t="str">
        <x:f>IF(A37="","",IF(G37&lt;=0,"OUT OF STOCK",IF(G37&lt;=H37,"LOW STOCK","IN STOCK")))</x:f>
      </x:c>
    </x:row>
    <x:row r="38">
      <x:c r="A38" t="str">
        <x:f>IF('Product List'!A38="","",'Product List'!A38)</x:f>
      </x:c>
      <x:c r="B38" t="str">
        <x:f>IF(A38="","",'Product List'!B38)</x:f>
      </x:c>
      <x:c r="C38" t="str">
        <x:f>IF(A38="","",'Product List'!C38)</x:f>
      </x:c>
      <x:c r="D38" s="19" t="str">
        <x:f>IF(A38="","",'Product List'!G38)</x:f>
      </x:c>
      <x:c r="E38" s="19" t="str">
        <x:f>IF(A38="","",SUMIFS('Stock Movement'!$F$2:$F$500,'Stock Movement'!$C$2:$C$500,A38,'Stock Movement'!$E$2:$E$500,"Stock In"))</x:f>
      </x:c>
      <x:c r="F38" s="19" t="str">
        <x:f>IF(A38="","",SUMIFS('Stock Movement'!$F$2:$F$500,'Stock Movement'!$C$2:$C$500,A38,'Stock Movement'!$E$2:$E$500,"Stock Out"))</x:f>
      </x:c>
      <x:c r="G38" s="19" t="str">
        <x:f>IF(A38="","",D38+E38-F38)</x:f>
      </x:c>
      <x:c r="H38" s="19" t="str">
        <x:f>IF(A38="","",'Product List'!H38)</x:f>
      </x:c>
      <x:c r="I38" s="15" t="str">
        <x:f>IF(A38="","",G38*'Product List'!E38)</x:f>
      </x:c>
      <x:c r="J38" t="str">
        <x:f>IF(A38="","",IF(G38&lt;=0,"OUT OF STOCK",IF(G38&lt;=H38,"LOW STOCK","IN STOCK")))</x:f>
      </x:c>
    </x:row>
    <x:row r="39">
      <x:c r="A39" t="str">
        <x:f>IF('Product List'!A39="","",'Product List'!A39)</x:f>
      </x:c>
      <x:c r="B39" t="str">
        <x:f>IF(A39="","",'Product List'!B39)</x:f>
      </x:c>
      <x:c r="C39" t="str">
        <x:f>IF(A39="","",'Product List'!C39)</x:f>
      </x:c>
      <x:c r="D39" s="19" t="str">
        <x:f>IF(A39="","",'Product List'!G39)</x:f>
      </x:c>
      <x:c r="E39" s="19" t="str">
        <x:f>IF(A39="","",SUMIFS('Stock Movement'!$F$2:$F$500,'Stock Movement'!$C$2:$C$500,A39,'Stock Movement'!$E$2:$E$500,"Stock In"))</x:f>
      </x:c>
      <x:c r="F39" s="19" t="str">
        <x:f>IF(A39="","",SUMIFS('Stock Movement'!$F$2:$F$500,'Stock Movement'!$C$2:$C$500,A39,'Stock Movement'!$E$2:$E$500,"Stock Out"))</x:f>
      </x:c>
      <x:c r="G39" s="19" t="str">
        <x:f>IF(A39="","",D39+E39-F39)</x:f>
      </x:c>
      <x:c r="H39" s="19" t="str">
        <x:f>IF(A39="","",'Product List'!H39)</x:f>
      </x:c>
      <x:c r="I39" s="15" t="str">
        <x:f>IF(A39="","",G39*'Product List'!E39)</x:f>
      </x:c>
      <x:c r="J39" t="str">
        <x:f>IF(A39="","",IF(G39&lt;=0,"OUT OF STOCK",IF(G39&lt;=H39,"LOW STOCK","IN STOCK")))</x:f>
      </x:c>
    </x:row>
    <x:row r="40">
      <x:c r="A40" t="str">
        <x:f>IF('Product List'!A40="","",'Product List'!A40)</x:f>
      </x:c>
      <x:c r="B40" t="str">
        <x:f>IF(A40="","",'Product List'!B40)</x:f>
      </x:c>
      <x:c r="C40" t="str">
        <x:f>IF(A40="","",'Product List'!C40)</x:f>
      </x:c>
      <x:c r="D40" s="19" t="str">
        <x:f>IF(A40="","",'Product List'!G40)</x:f>
      </x:c>
      <x:c r="E40" s="19" t="str">
        <x:f>IF(A40="","",SUMIFS('Stock Movement'!$F$2:$F$500,'Stock Movement'!$C$2:$C$500,A40,'Stock Movement'!$E$2:$E$500,"Stock In"))</x:f>
      </x:c>
      <x:c r="F40" s="19" t="str">
        <x:f>IF(A40="","",SUMIFS('Stock Movement'!$F$2:$F$500,'Stock Movement'!$C$2:$C$500,A40,'Stock Movement'!$E$2:$E$500,"Stock Out"))</x:f>
      </x:c>
      <x:c r="G40" s="19" t="str">
        <x:f>IF(A40="","",D40+E40-F40)</x:f>
      </x:c>
      <x:c r="H40" s="19" t="str">
        <x:f>IF(A40="","",'Product List'!H40)</x:f>
      </x:c>
      <x:c r="I40" s="15" t="str">
        <x:f>IF(A40="","",G40*'Product List'!E40)</x:f>
      </x:c>
      <x:c r="J40" t="str">
        <x:f>IF(A40="","",IF(G40&lt;=0,"OUT OF STOCK",IF(G40&lt;=H40,"LOW STOCK","IN STOCK")))</x:f>
      </x:c>
    </x:row>
    <x:row r="41">
      <x:c r="A41" t="str">
        <x:f>IF('Product List'!A41="","",'Product List'!A41)</x:f>
      </x:c>
      <x:c r="B41" t="str">
        <x:f>IF(A41="","",'Product List'!B41)</x:f>
      </x:c>
      <x:c r="C41" t="str">
        <x:f>IF(A41="","",'Product List'!C41)</x:f>
      </x:c>
      <x:c r="D41" s="19" t="str">
        <x:f>IF(A41="","",'Product List'!G41)</x:f>
      </x:c>
      <x:c r="E41" s="19" t="str">
        <x:f>IF(A41="","",SUMIFS('Stock Movement'!$F$2:$F$500,'Stock Movement'!$C$2:$C$500,A41,'Stock Movement'!$E$2:$E$500,"Stock In"))</x:f>
      </x:c>
      <x:c r="F41" s="19" t="str">
        <x:f>IF(A41="","",SUMIFS('Stock Movement'!$F$2:$F$500,'Stock Movement'!$C$2:$C$500,A41,'Stock Movement'!$E$2:$E$500,"Stock Out"))</x:f>
      </x:c>
      <x:c r="G41" s="19" t="str">
        <x:f>IF(A41="","",D41+E41-F41)</x:f>
      </x:c>
      <x:c r="H41" s="19" t="str">
        <x:f>IF(A41="","",'Product List'!H41)</x:f>
      </x:c>
      <x:c r="I41" s="15" t="str">
        <x:f>IF(A41="","",G41*'Product List'!E41)</x:f>
      </x:c>
      <x:c r="J41" t="str">
        <x:f>IF(A41="","",IF(G41&lt;=0,"OUT OF STOCK",IF(G41&lt;=H41,"LOW STOCK","IN STOCK")))</x:f>
      </x:c>
    </x:row>
    <x:row r="42">
      <x:c r="A42" t="str">
        <x:f>IF('Product List'!A42="","",'Product List'!A42)</x:f>
      </x:c>
      <x:c r="B42" t="str">
        <x:f>IF(A42="","",'Product List'!B42)</x:f>
      </x:c>
      <x:c r="C42" t="str">
        <x:f>IF(A42="","",'Product List'!C42)</x:f>
      </x:c>
      <x:c r="D42" s="19" t="str">
        <x:f>IF(A42="","",'Product List'!G42)</x:f>
      </x:c>
      <x:c r="E42" s="19" t="str">
        <x:f>IF(A42="","",SUMIFS('Stock Movement'!$F$2:$F$500,'Stock Movement'!$C$2:$C$500,A42,'Stock Movement'!$E$2:$E$500,"Stock In"))</x:f>
      </x:c>
      <x:c r="F42" s="19" t="str">
        <x:f>IF(A42="","",SUMIFS('Stock Movement'!$F$2:$F$500,'Stock Movement'!$C$2:$C$500,A42,'Stock Movement'!$E$2:$E$500,"Stock Out"))</x:f>
      </x:c>
      <x:c r="G42" s="19" t="str">
        <x:f>IF(A42="","",D42+E42-F42)</x:f>
      </x:c>
      <x:c r="H42" s="19" t="str">
        <x:f>IF(A42="","",'Product List'!H42)</x:f>
      </x:c>
      <x:c r="I42" s="15" t="str">
        <x:f>IF(A42="","",G42*'Product List'!E42)</x:f>
      </x:c>
      <x:c r="J42" t="str">
        <x:f>IF(A42="","",IF(G42&lt;=0,"OUT OF STOCK",IF(G42&lt;=H42,"LOW STOCK","IN STOCK")))</x:f>
      </x:c>
    </x:row>
    <x:row r="43">
      <x:c r="A43" t="str">
        <x:f>IF('Product List'!A43="","",'Product List'!A43)</x:f>
      </x:c>
      <x:c r="B43" t="str">
        <x:f>IF(A43="","",'Product List'!B43)</x:f>
      </x:c>
      <x:c r="C43" t="str">
        <x:f>IF(A43="","",'Product List'!C43)</x:f>
      </x:c>
      <x:c r="D43" s="19" t="str">
        <x:f>IF(A43="","",'Product List'!G43)</x:f>
      </x:c>
      <x:c r="E43" s="19" t="str">
        <x:f>IF(A43="","",SUMIFS('Stock Movement'!$F$2:$F$500,'Stock Movement'!$C$2:$C$500,A43,'Stock Movement'!$E$2:$E$500,"Stock In"))</x:f>
      </x:c>
      <x:c r="F43" s="19" t="str">
        <x:f>IF(A43="","",SUMIFS('Stock Movement'!$F$2:$F$500,'Stock Movement'!$C$2:$C$500,A43,'Stock Movement'!$E$2:$E$500,"Stock Out"))</x:f>
      </x:c>
      <x:c r="G43" s="19" t="str">
        <x:f>IF(A43="","",D43+E43-F43)</x:f>
      </x:c>
      <x:c r="H43" s="19" t="str">
        <x:f>IF(A43="","",'Product List'!H43)</x:f>
      </x:c>
      <x:c r="I43" s="15" t="str">
        <x:f>IF(A43="","",G43*'Product List'!E43)</x:f>
      </x:c>
      <x:c r="J43" t="str">
        <x:f>IF(A43="","",IF(G43&lt;=0,"OUT OF STOCK",IF(G43&lt;=H43,"LOW STOCK","IN STOCK")))</x:f>
      </x:c>
    </x:row>
    <x:row r="44">
      <x:c r="A44" t="str">
        <x:f>IF('Product List'!A44="","",'Product List'!A44)</x:f>
      </x:c>
      <x:c r="B44" t="str">
        <x:f>IF(A44="","",'Product List'!B44)</x:f>
      </x:c>
      <x:c r="C44" t="str">
        <x:f>IF(A44="","",'Product List'!C44)</x:f>
      </x:c>
      <x:c r="D44" s="19" t="str">
        <x:f>IF(A44="","",'Product List'!G44)</x:f>
      </x:c>
      <x:c r="E44" s="19" t="str">
        <x:f>IF(A44="","",SUMIFS('Stock Movement'!$F$2:$F$500,'Stock Movement'!$C$2:$C$500,A44,'Stock Movement'!$E$2:$E$500,"Stock In"))</x:f>
      </x:c>
      <x:c r="F44" s="19" t="str">
        <x:f>IF(A44="","",SUMIFS('Stock Movement'!$F$2:$F$500,'Stock Movement'!$C$2:$C$500,A44,'Stock Movement'!$E$2:$E$500,"Stock Out"))</x:f>
      </x:c>
      <x:c r="G44" s="19" t="str">
        <x:f>IF(A44="","",D44+E44-F44)</x:f>
      </x:c>
      <x:c r="H44" s="19" t="str">
        <x:f>IF(A44="","",'Product List'!H44)</x:f>
      </x:c>
      <x:c r="I44" s="15" t="str">
        <x:f>IF(A44="","",G44*'Product List'!E44)</x:f>
      </x:c>
      <x:c r="J44" t="str">
        <x:f>IF(A44="","",IF(G44&lt;=0,"OUT OF STOCK",IF(G44&lt;=H44,"LOW STOCK","IN STOCK")))</x:f>
      </x:c>
    </x:row>
    <x:row r="45">
      <x:c r="A45" t="str">
        <x:f>IF('Product List'!A45="","",'Product List'!A45)</x:f>
      </x:c>
      <x:c r="B45" t="str">
        <x:f>IF(A45="","",'Product List'!B45)</x:f>
      </x:c>
      <x:c r="C45" t="str">
        <x:f>IF(A45="","",'Product List'!C45)</x:f>
      </x:c>
      <x:c r="D45" s="19" t="str">
        <x:f>IF(A45="","",'Product List'!G45)</x:f>
      </x:c>
      <x:c r="E45" s="19" t="str">
        <x:f>IF(A45="","",SUMIFS('Stock Movement'!$F$2:$F$500,'Stock Movement'!$C$2:$C$500,A45,'Stock Movement'!$E$2:$E$500,"Stock In"))</x:f>
      </x:c>
      <x:c r="F45" s="19" t="str">
        <x:f>IF(A45="","",SUMIFS('Stock Movement'!$F$2:$F$500,'Stock Movement'!$C$2:$C$500,A45,'Stock Movement'!$E$2:$E$500,"Stock Out"))</x:f>
      </x:c>
      <x:c r="G45" s="19" t="str">
        <x:f>IF(A45="","",D45+E45-F45)</x:f>
      </x:c>
      <x:c r="H45" s="19" t="str">
        <x:f>IF(A45="","",'Product List'!H45)</x:f>
      </x:c>
      <x:c r="I45" s="15" t="str">
        <x:f>IF(A45="","",G45*'Product List'!E45)</x:f>
      </x:c>
      <x:c r="J45" t="str">
        <x:f>IF(A45="","",IF(G45&lt;=0,"OUT OF STOCK",IF(G45&lt;=H45,"LOW STOCK","IN STOCK")))</x:f>
      </x:c>
    </x:row>
    <x:row r="46">
      <x:c r="A46" t="str">
        <x:f>IF('Product List'!A46="","",'Product List'!A46)</x:f>
      </x:c>
      <x:c r="B46" t="str">
        <x:f>IF(A46="","",'Product List'!B46)</x:f>
      </x:c>
      <x:c r="C46" t="str">
        <x:f>IF(A46="","",'Product List'!C46)</x:f>
      </x:c>
      <x:c r="D46" s="19" t="str">
        <x:f>IF(A46="","",'Product List'!G46)</x:f>
      </x:c>
      <x:c r="E46" s="19" t="str">
        <x:f>IF(A46="","",SUMIFS('Stock Movement'!$F$2:$F$500,'Stock Movement'!$C$2:$C$500,A46,'Stock Movement'!$E$2:$E$500,"Stock In"))</x:f>
      </x:c>
      <x:c r="F46" s="19" t="str">
        <x:f>IF(A46="","",SUMIFS('Stock Movement'!$F$2:$F$500,'Stock Movement'!$C$2:$C$500,A46,'Stock Movement'!$E$2:$E$500,"Stock Out"))</x:f>
      </x:c>
      <x:c r="G46" s="19" t="str">
        <x:f>IF(A46="","",D46+E46-F46)</x:f>
      </x:c>
      <x:c r="H46" s="19" t="str">
        <x:f>IF(A46="","",'Product List'!H46)</x:f>
      </x:c>
      <x:c r="I46" s="15" t="str">
        <x:f>IF(A46="","",G46*'Product List'!E46)</x:f>
      </x:c>
      <x:c r="J46" t="str">
        <x:f>IF(A46="","",IF(G46&lt;=0,"OUT OF STOCK",IF(G46&lt;=H46,"LOW STOCK","IN STOCK")))</x:f>
      </x:c>
    </x:row>
    <x:row r="47">
      <x:c r="A47" t="str">
        <x:f>IF('Product List'!A47="","",'Product List'!A47)</x:f>
      </x:c>
      <x:c r="B47" t="str">
        <x:f>IF(A47="","",'Product List'!B47)</x:f>
      </x:c>
      <x:c r="C47" t="str">
        <x:f>IF(A47="","",'Product List'!C47)</x:f>
      </x:c>
      <x:c r="D47" s="19" t="str">
        <x:f>IF(A47="","",'Product List'!G47)</x:f>
      </x:c>
      <x:c r="E47" s="19" t="str">
        <x:f>IF(A47="","",SUMIFS('Stock Movement'!$F$2:$F$500,'Stock Movement'!$C$2:$C$500,A47,'Stock Movement'!$E$2:$E$500,"Stock In"))</x:f>
      </x:c>
      <x:c r="F47" s="19" t="str">
        <x:f>IF(A47="","",SUMIFS('Stock Movement'!$F$2:$F$500,'Stock Movement'!$C$2:$C$500,A47,'Stock Movement'!$E$2:$E$500,"Stock Out"))</x:f>
      </x:c>
      <x:c r="G47" s="19" t="str">
        <x:f>IF(A47="","",D47+E47-F47)</x:f>
      </x:c>
      <x:c r="H47" s="19" t="str">
        <x:f>IF(A47="","",'Product List'!H47)</x:f>
      </x:c>
      <x:c r="I47" s="15" t="str">
        <x:f>IF(A47="","",G47*'Product List'!E47)</x:f>
      </x:c>
      <x:c r="J47" t="str">
        <x:f>IF(A47="","",IF(G47&lt;=0,"OUT OF STOCK",IF(G47&lt;=H47,"LOW STOCK","IN STOCK")))</x:f>
      </x:c>
    </x:row>
    <x:row r="48">
      <x:c r="A48" t="str">
        <x:f>IF('Product List'!A48="","",'Product List'!A48)</x:f>
      </x:c>
      <x:c r="B48" t="str">
        <x:f>IF(A48="","",'Product List'!B48)</x:f>
      </x:c>
      <x:c r="C48" t="str">
        <x:f>IF(A48="","",'Product List'!C48)</x:f>
      </x:c>
      <x:c r="D48" s="19" t="str">
        <x:f>IF(A48="","",'Product List'!G48)</x:f>
      </x:c>
      <x:c r="E48" s="19" t="str">
        <x:f>IF(A48="","",SUMIFS('Stock Movement'!$F$2:$F$500,'Stock Movement'!$C$2:$C$500,A48,'Stock Movement'!$E$2:$E$500,"Stock In"))</x:f>
      </x:c>
      <x:c r="F48" s="19" t="str">
        <x:f>IF(A48="","",SUMIFS('Stock Movement'!$F$2:$F$500,'Stock Movement'!$C$2:$C$500,A48,'Stock Movement'!$E$2:$E$500,"Stock Out"))</x:f>
      </x:c>
      <x:c r="G48" s="19" t="str">
        <x:f>IF(A48="","",D48+E48-F48)</x:f>
      </x:c>
      <x:c r="H48" s="19" t="str">
        <x:f>IF(A48="","",'Product List'!H48)</x:f>
      </x:c>
      <x:c r="I48" s="15" t="str">
        <x:f>IF(A48="","",G48*'Product List'!E48)</x:f>
      </x:c>
      <x:c r="J48" t="str">
        <x:f>IF(A48="","",IF(G48&lt;=0,"OUT OF STOCK",IF(G48&lt;=H48,"LOW STOCK","IN STOCK")))</x:f>
      </x:c>
    </x:row>
    <x:row r="49">
      <x:c r="A49" t="str">
        <x:f>IF('Product List'!A49="","",'Product List'!A49)</x:f>
      </x:c>
      <x:c r="B49" t="str">
        <x:f>IF(A49="","",'Product List'!B49)</x:f>
      </x:c>
      <x:c r="C49" t="str">
        <x:f>IF(A49="","",'Product List'!C49)</x:f>
      </x:c>
      <x:c r="D49" s="19" t="str">
        <x:f>IF(A49="","",'Product List'!G49)</x:f>
      </x:c>
      <x:c r="E49" s="19" t="str">
        <x:f>IF(A49="","",SUMIFS('Stock Movement'!$F$2:$F$500,'Stock Movement'!$C$2:$C$500,A49,'Stock Movement'!$E$2:$E$500,"Stock In"))</x:f>
      </x:c>
      <x:c r="F49" s="19" t="str">
        <x:f>IF(A49="","",SUMIFS('Stock Movement'!$F$2:$F$500,'Stock Movement'!$C$2:$C$500,A49,'Stock Movement'!$E$2:$E$500,"Stock Out"))</x:f>
      </x:c>
      <x:c r="G49" s="19" t="str">
        <x:f>IF(A49="","",D49+E49-F49)</x:f>
      </x:c>
      <x:c r="H49" s="19" t="str">
        <x:f>IF(A49="","",'Product List'!H49)</x:f>
      </x:c>
      <x:c r="I49" s="15" t="str">
        <x:f>IF(A49="","",G49*'Product List'!E49)</x:f>
      </x:c>
      <x:c r="J49" t="str">
        <x:f>IF(A49="","",IF(G49&lt;=0,"OUT OF STOCK",IF(G49&lt;=H49,"LOW STOCK","IN STOCK")))</x:f>
      </x:c>
    </x:row>
    <x:row r="50">
      <x:c r="A50" t="str">
        <x:f>IF('Product List'!A50="","",'Product List'!A50)</x:f>
      </x:c>
      <x:c r="B50" t="str">
        <x:f>IF(A50="","",'Product List'!B50)</x:f>
      </x:c>
      <x:c r="C50" t="str">
        <x:f>IF(A50="","",'Product List'!C50)</x:f>
      </x:c>
      <x:c r="D50" s="19" t="str">
        <x:f>IF(A50="","",'Product List'!G50)</x:f>
      </x:c>
      <x:c r="E50" s="19" t="str">
        <x:f>IF(A50="","",SUMIFS('Stock Movement'!$F$2:$F$500,'Stock Movement'!$C$2:$C$500,A50,'Stock Movement'!$E$2:$E$500,"Stock In"))</x:f>
      </x:c>
      <x:c r="F50" s="19" t="str">
        <x:f>IF(A50="","",SUMIFS('Stock Movement'!$F$2:$F$500,'Stock Movement'!$C$2:$C$500,A50,'Stock Movement'!$E$2:$E$500,"Stock Out"))</x:f>
      </x:c>
      <x:c r="G50" s="19" t="str">
        <x:f>IF(A50="","",D50+E50-F50)</x:f>
      </x:c>
      <x:c r="H50" s="19" t="str">
        <x:f>IF(A50="","",'Product List'!H50)</x:f>
      </x:c>
      <x:c r="I50" s="15" t="str">
        <x:f>IF(A50="","",G50*'Product List'!E50)</x:f>
      </x:c>
      <x:c r="J50" t="str">
        <x:f>IF(A50="","",IF(G50&lt;=0,"OUT OF STOCK",IF(G50&lt;=H50,"LOW STOCK","IN STOCK")))</x:f>
      </x:c>
    </x:row>
    <x:row r="51">
      <x:c r="A51" t="str">
        <x:f>IF('Product List'!A51="","",'Product List'!A51)</x:f>
      </x:c>
      <x:c r="B51" t="str">
        <x:f>IF(A51="","",'Product List'!B51)</x:f>
      </x:c>
      <x:c r="C51" t="str">
        <x:f>IF(A51="","",'Product List'!C51)</x:f>
      </x:c>
      <x:c r="D51" s="19" t="str">
        <x:f>IF(A51="","",'Product List'!G51)</x:f>
      </x:c>
      <x:c r="E51" s="19" t="str">
        <x:f>IF(A51="","",SUMIFS('Stock Movement'!$F$2:$F$500,'Stock Movement'!$C$2:$C$500,A51,'Stock Movement'!$E$2:$E$500,"Stock In"))</x:f>
      </x:c>
      <x:c r="F51" s="19" t="str">
        <x:f>IF(A51="","",SUMIFS('Stock Movement'!$F$2:$F$500,'Stock Movement'!$C$2:$C$500,A51,'Stock Movement'!$E$2:$E$500,"Stock Out"))</x:f>
      </x:c>
      <x:c r="G51" s="19" t="str">
        <x:f>IF(A51="","",D51+E51-F51)</x:f>
      </x:c>
      <x:c r="H51" s="19" t="str">
        <x:f>IF(A51="","",'Product List'!H51)</x:f>
      </x:c>
      <x:c r="I51" s="15" t="str">
        <x:f>IF(A51="","",G51*'Product List'!E51)</x:f>
      </x:c>
      <x:c r="J51" t="str">
        <x:f>IF(A51="","",IF(G51&lt;=0,"OUT OF STOCK",IF(G51&lt;=H51,"LOW STOCK","IN STOCK")))</x:f>
      </x:c>
    </x:row>
    <x:row r="52">
      <x:c r="A52" t="str">
        <x:f>IF('Product List'!A52="","",'Product List'!A52)</x:f>
      </x:c>
      <x:c r="B52" t="str">
        <x:f>IF(A52="","",'Product List'!B52)</x:f>
      </x:c>
      <x:c r="C52" t="str">
        <x:f>IF(A52="","",'Product List'!C52)</x:f>
      </x:c>
      <x:c r="D52" s="19" t="str">
        <x:f>IF(A52="","",'Product List'!G52)</x:f>
      </x:c>
      <x:c r="E52" s="19" t="str">
        <x:f>IF(A52="","",SUMIFS('Stock Movement'!$F$2:$F$500,'Stock Movement'!$C$2:$C$500,A52,'Stock Movement'!$E$2:$E$500,"Stock In"))</x:f>
      </x:c>
      <x:c r="F52" s="19" t="str">
        <x:f>IF(A52="","",SUMIFS('Stock Movement'!$F$2:$F$500,'Stock Movement'!$C$2:$C$500,A52,'Stock Movement'!$E$2:$E$500,"Stock Out"))</x:f>
      </x:c>
      <x:c r="G52" s="19" t="str">
        <x:f>IF(A52="","",D52+E52-F52)</x:f>
      </x:c>
      <x:c r="H52" s="19" t="str">
        <x:f>IF(A52="","",'Product List'!H52)</x:f>
      </x:c>
      <x:c r="I52" s="15" t="str">
        <x:f>IF(A52="","",G52*'Product List'!E52)</x:f>
      </x:c>
      <x:c r="J52" t="str">
        <x:f>IF(A52="","",IF(G52&lt;=0,"OUT OF STOCK",IF(G52&lt;=H52,"LOW STOCK","IN STOCK")))</x:f>
      </x:c>
    </x:row>
    <x:row r="53">
      <x:c r="A53" t="str">
        <x:f>IF('Product List'!A53="","",'Product List'!A53)</x:f>
      </x:c>
      <x:c r="B53" t="str">
        <x:f>IF(A53="","",'Product List'!B53)</x:f>
      </x:c>
      <x:c r="C53" t="str">
        <x:f>IF(A53="","",'Product List'!C53)</x:f>
      </x:c>
      <x:c r="D53" s="19" t="str">
        <x:f>IF(A53="","",'Product List'!G53)</x:f>
      </x:c>
      <x:c r="E53" s="19" t="str">
        <x:f>IF(A53="","",SUMIFS('Stock Movement'!$F$2:$F$500,'Stock Movement'!$C$2:$C$500,A53,'Stock Movement'!$E$2:$E$500,"Stock In"))</x:f>
      </x:c>
      <x:c r="F53" s="19" t="str">
        <x:f>IF(A53="","",SUMIFS('Stock Movement'!$F$2:$F$500,'Stock Movement'!$C$2:$C$500,A53,'Stock Movement'!$E$2:$E$500,"Stock Out"))</x:f>
      </x:c>
      <x:c r="G53" s="19" t="str">
        <x:f>IF(A53="","",D53+E53-F53)</x:f>
      </x:c>
      <x:c r="H53" s="19" t="str">
        <x:f>IF(A53="","",'Product List'!H53)</x:f>
      </x:c>
      <x:c r="I53" s="15" t="str">
        <x:f>IF(A53="","",G53*'Product List'!E53)</x:f>
      </x:c>
      <x:c r="J53" t="str">
        <x:f>IF(A53="","",IF(G53&lt;=0,"OUT OF STOCK",IF(G53&lt;=H53,"LOW STOCK","IN STOCK")))</x:f>
      </x:c>
    </x:row>
    <x:row r="54">
      <x:c r="A54" t="str">
        <x:f>IF('Product List'!A54="","",'Product List'!A54)</x:f>
      </x:c>
      <x:c r="B54" t="str">
        <x:f>IF(A54="","",'Product List'!B54)</x:f>
      </x:c>
      <x:c r="C54" t="str">
        <x:f>IF(A54="","",'Product List'!C54)</x:f>
      </x:c>
      <x:c r="D54" s="19" t="str">
        <x:f>IF(A54="","",'Product List'!G54)</x:f>
      </x:c>
      <x:c r="E54" s="19" t="str">
        <x:f>IF(A54="","",SUMIFS('Stock Movement'!$F$2:$F$500,'Stock Movement'!$C$2:$C$500,A54,'Stock Movement'!$E$2:$E$500,"Stock In"))</x:f>
      </x:c>
      <x:c r="F54" s="19" t="str">
        <x:f>IF(A54="","",SUMIFS('Stock Movement'!$F$2:$F$500,'Stock Movement'!$C$2:$C$500,A54,'Stock Movement'!$E$2:$E$500,"Stock Out"))</x:f>
      </x:c>
      <x:c r="G54" s="19" t="str">
        <x:f>IF(A54="","",D54+E54-F54)</x:f>
      </x:c>
      <x:c r="H54" s="19" t="str">
        <x:f>IF(A54="","",'Product List'!H54)</x:f>
      </x:c>
      <x:c r="I54" s="15" t="str">
        <x:f>IF(A54="","",G54*'Product List'!E54)</x:f>
      </x:c>
      <x:c r="J54" t="str">
        <x:f>IF(A54="","",IF(G54&lt;=0,"OUT OF STOCK",IF(G54&lt;=H54,"LOW STOCK","IN STOCK")))</x:f>
      </x:c>
    </x:row>
    <x:row r="55">
      <x:c r="A55" t="str">
        <x:f>IF('Product List'!A55="","",'Product List'!A55)</x:f>
      </x:c>
      <x:c r="B55" t="str">
        <x:f>IF(A55="","",'Product List'!B55)</x:f>
      </x:c>
      <x:c r="C55" t="str">
        <x:f>IF(A55="","",'Product List'!C55)</x:f>
      </x:c>
      <x:c r="D55" s="19" t="str">
        <x:f>IF(A55="","",'Product List'!G55)</x:f>
      </x:c>
      <x:c r="E55" s="19" t="str">
        <x:f>IF(A55="","",SUMIFS('Stock Movement'!$F$2:$F$500,'Stock Movement'!$C$2:$C$500,A55,'Stock Movement'!$E$2:$E$500,"Stock In"))</x:f>
      </x:c>
      <x:c r="F55" s="19" t="str">
        <x:f>IF(A55="","",SUMIFS('Stock Movement'!$F$2:$F$500,'Stock Movement'!$C$2:$C$500,A55,'Stock Movement'!$E$2:$E$500,"Stock Out"))</x:f>
      </x:c>
      <x:c r="G55" s="19" t="str">
        <x:f>IF(A55="","",D55+E55-F55)</x:f>
      </x:c>
      <x:c r="H55" s="19" t="str">
        <x:f>IF(A55="","",'Product List'!H55)</x:f>
      </x:c>
      <x:c r="I55" s="15" t="str">
        <x:f>IF(A55="","",G55*'Product List'!E55)</x:f>
      </x:c>
      <x:c r="J55" t="str">
        <x:f>IF(A55="","",IF(G55&lt;=0,"OUT OF STOCK",IF(G55&lt;=H55,"LOW STOCK","IN STOCK")))</x:f>
      </x:c>
    </x:row>
    <x:row r="56">
      <x:c r="A56" t="str">
        <x:f>IF('Product List'!A56="","",'Product List'!A56)</x:f>
      </x:c>
      <x:c r="B56" t="str">
        <x:f>IF(A56="","",'Product List'!B56)</x:f>
      </x:c>
      <x:c r="C56" t="str">
        <x:f>IF(A56="","",'Product List'!C56)</x:f>
      </x:c>
      <x:c r="D56" s="19" t="str">
        <x:f>IF(A56="","",'Product List'!G56)</x:f>
      </x:c>
      <x:c r="E56" s="19" t="str">
        <x:f>IF(A56="","",SUMIFS('Stock Movement'!$F$2:$F$500,'Stock Movement'!$C$2:$C$500,A56,'Stock Movement'!$E$2:$E$500,"Stock In"))</x:f>
      </x:c>
      <x:c r="F56" s="19" t="str">
        <x:f>IF(A56="","",SUMIFS('Stock Movement'!$F$2:$F$500,'Stock Movement'!$C$2:$C$500,A56,'Stock Movement'!$E$2:$E$500,"Stock Out"))</x:f>
      </x:c>
      <x:c r="G56" s="19" t="str">
        <x:f>IF(A56="","",D56+E56-F56)</x:f>
      </x:c>
      <x:c r="H56" s="19" t="str">
        <x:f>IF(A56="","",'Product List'!H56)</x:f>
      </x:c>
      <x:c r="I56" s="15" t="str">
        <x:f>IF(A56="","",G56*'Product List'!E56)</x:f>
      </x:c>
      <x:c r="J56" t="str">
        <x:f>IF(A56="","",IF(G56&lt;=0,"OUT OF STOCK",IF(G56&lt;=H56,"LOW STOCK","IN STOCK")))</x:f>
      </x:c>
    </x:row>
    <x:row r="57">
      <x:c r="A57" t="str">
        <x:f>IF('Product List'!A57="","",'Product List'!A57)</x:f>
      </x:c>
      <x:c r="B57" t="str">
        <x:f>IF(A57="","",'Product List'!B57)</x:f>
      </x:c>
      <x:c r="C57" t="str">
        <x:f>IF(A57="","",'Product List'!C57)</x:f>
      </x:c>
      <x:c r="D57" s="19" t="str">
        <x:f>IF(A57="","",'Product List'!G57)</x:f>
      </x:c>
      <x:c r="E57" s="19" t="str">
        <x:f>IF(A57="","",SUMIFS('Stock Movement'!$F$2:$F$500,'Stock Movement'!$C$2:$C$500,A57,'Stock Movement'!$E$2:$E$500,"Stock In"))</x:f>
      </x:c>
      <x:c r="F57" s="19" t="str">
        <x:f>IF(A57="","",SUMIFS('Stock Movement'!$F$2:$F$500,'Stock Movement'!$C$2:$C$500,A57,'Stock Movement'!$E$2:$E$500,"Stock Out"))</x:f>
      </x:c>
      <x:c r="G57" s="19" t="str">
        <x:f>IF(A57="","",D57+E57-F57)</x:f>
      </x:c>
      <x:c r="H57" s="19" t="str">
        <x:f>IF(A57="","",'Product List'!H57)</x:f>
      </x:c>
      <x:c r="I57" s="15" t="str">
        <x:f>IF(A57="","",G57*'Product List'!E57)</x:f>
      </x:c>
      <x:c r="J57" t="str">
        <x:f>IF(A57="","",IF(G57&lt;=0,"OUT OF STOCK",IF(G57&lt;=H57,"LOW STOCK","IN STOCK")))</x:f>
      </x:c>
    </x:row>
    <x:row r="58">
      <x:c r="A58" t="str">
        <x:f>IF('Product List'!A58="","",'Product List'!A58)</x:f>
      </x:c>
      <x:c r="B58" t="str">
        <x:f>IF(A58="","",'Product List'!B58)</x:f>
      </x:c>
      <x:c r="C58" t="str">
        <x:f>IF(A58="","",'Product List'!C58)</x:f>
      </x:c>
      <x:c r="D58" s="19" t="str">
        <x:f>IF(A58="","",'Product List'!G58)</x:f>
      </x:c>
      <x:c r="E58" s="19" t="str">
        <x:f>IF(A58="","",SUMIFS('Stock Movement'!$F$2:$F$500,'Stock Movement'!$C$2:$C$500,A58,'Stock Movement'!$E$2:$E$500,"Stock In"))</x:f>
      </x:c>
      <x:c r="F58" s="19" t="str">
        <x:f>IF(A58="","",SUMIFS('Stock Movement'!$F$2:$F$500,'Stock Movement'!$C$2:$C$500,A58,'Stock Movement'!$E$2:$E$500,"Stock Out"))</x:f>
      </x:c>
      <x:c r="G58" s="19" t="str">
        <x:f>IF(A58="","",D58+E58-F58)</x:f>
      </x:c>
      <x:c r="H58" s="19" t="str">
        <x:f>IF(A58="","",'Product List'!H58)</x:f>
      </x:c>
      <x:c r="I58" s="15" t="str">
        <x:f>IF(A58="","",G58*'Product List'!E58)</x:f>
      </x:c>
      <x:c r="J58" t="str">
        <x:f>IF(A58="","",IF(G58&lt;=0,"OUT OF STOCK",IF(G58&lt;=H58,"LOW STOCK","IN STOCK")))</x:f>
      </x:c>
    </x:row>
    <x:row r="59">
      <x:c r="A59" t="str">
        <x:f>IF('Product List'!A59="","",'Product List'!A59)</x:f>
      </x:c>
      <x:c r="B59" t="str">
        <x:f>IF(A59="","",'Product List'!B59)</x:f>
      </x:c>
      <x:c r="C59" t="str">
        <x:f>IF(A59="","",'Product List'!C59)</x:f>
      </x:c>
      <x:c r="D59" s="19" t="str">
        <x:f>IF(A59="","",'Product List'!G59)</x:f>
      </x:c>
      <x:c r="E59" s="19" t="str">
        <x:f>IF(A59="","",SUMIFS('Stock Movement'!$F$2:$F$500,'Stock Movement'!$C$2:$C$500,A59,'Stock Movement'!$E$2:$E$500,"Stock In"))</x:f>
      </x:c>
      <x:c r="F59" s="19" t="str">
        <x:f>IF(A59="","",SUMIFS('Stock Movement'!$F$2:$F$500,'Stock Movement'!$C$2:$C$500,A59,'Stock Movement'!$E$2:$E$500,"Stock Out"))</x:f>
      </x:c>
      <x:c r="G59" s="19" t="str">
        <x:f>IF(A59="","",D59+E59-F59)</x:f>
      </x:c>
      <x:c r="H59" s="19" t="str">
        <x:f>IF(A59="","",'Product List'!H59)</x:f>
      </x:c>
      <x:c r="I59" s="15" t="str">
        <x:f>IF(A59="","",G59*'Product List'!E59)</x:f>
      </x:c>
      <x:c r="J59" t="str">
        <x:f>IF(A59="","",IF(G59&lt;=0,"OUT OF STOCK",IF(G59&lt;=H59,"LOW STOCK","IN STOCK")))</x:f>
      </x:c>
    </x:row>
    <x:row r="60">
      <x:c r="A60" t="str">
        <x:f>IF('Product List'!A60="","",'Product List'!A60)</x:f>
      </x:c>
      <x:c r="B60" t="str">
        <x:f>IF(A60="","",'Product List'!B60)</x:f>
      </x:c>
      <x:c r="C60" t="str">
        <x:f>IF(A60="","",'Product List'!C60)</x:f>
      </x:c>
      <x:c r="D60" s="19" t="str">
        <x:f>IF(A60="","",'Product List'!G60)</x:f>
      </x:c>
      <x:c r="E60" s="19" t="str">
        <x:f>IF(A60="","",SUMIFS('Stock Movement'!$F$2:$F$500,'Stock Movement'!$C$2:$C$500,A60,'Stock Movement'!$E$2:$E$500,"Stock In"))</x:f>
      </x:c>
      <x:c r="F60" s="19" t="str">
        <x:f>IF(A60="","",SUMIFS('Stock Movement'!$F$2:$F$500,'Stock Movement'!$C$2:$C$500,A60,'Stock Movement'!$E$2:$E$500,"Stock Out"))</x:f>
      </x:c>
      <x:c r="G60" s="19" t="str">
        <x:f>IF(A60="","",D60+E60-F60)</x:f>
      </x:c>
      <x:c r="H60" s="19" t="str">
        <x:f>IF(A60="","",'Product List'!H60)</x:f>
      </x:c>
      <x:c r="I60" s="15" t="str">
        <x:f>IF(A60="","",G60*'Product List'!E60)</x:f>
      </x:c>
      <x:c r="J60" t="str">
        <x:f>IF(A60="","",IF(G60&lt;=0,"OUT OF STOCK",IF(G60&lt;=H60,"LOW STOCK","IN STOCK")))</x:f>
      </x:c>
    </x:row>
    <x:row r="61">
      <x:c r="A61" t="str">
        <x:f>IF('Product List'!A61="","",'Product List'!A61)</x:f>
      </x:c>
      <x:c r="B61" t="str">
        <x:f>IF(A61="","",'Product List'!B61)</x:f>
      </x:c>
      <x:c r="C61" t="str">
        <x:f>IF(A61="","",'Product List'!C61)</x:f>
      </x:c>
      <x:c r="D61" s="19" t="str">
        <x:f>IF(A61="","",'Product List'!G61)</x:f>
      </x:c>
      <x:c r="E61" s="19" t="str">
        <x:f>IF(A61="","",SUMIFS('Stock Movement'!$F$2:$F$500,'Stock Movement'!$C$2:$C$500,A61,'Stock Movement'!$E$2:$E$500,"Stock In"))</x:f>
      </x:c>
      <x:c r="F61" s="19" t="str">
        <x:f>IF(A61="","",SUMIFS('Stock Movement'!$F$2:$F$500,'Stock Movement'!$C$2:$C$500,A61,'Stock Movement'!$E$2:$E$500,"Stock Out"))</x:f>
      </x:c>
      <x:c r="G61" s="19" t="str">
        <x:f>IF(A61="","",D61+E61-F61)</x:f>
      </x:c>
      <x:c r="H61" s="19" t="str">
        <x:f>IF(A61="","",'Product List'!H61)</x:f>
      </x:c>
      <x:c r="I61" s="15" t="str">
        <x:f>IF(A61="","",G61*'Product List'!E61)</x:f>
      </x:c>
      <x:c r="J61" t="str">
        <x:f>IF(A61="","",IF(G61&lt;=0,"OUT OF STOCK",IF(G61&lt;=H61,"LOW STOCK","IN STOCK")))</x:f>
      </x:c>
    </x:row>
    <x:row r="62">
      <x:c r="A62" t="str">
        <x:f>IF('Product List'!A62="","",'Product List'!A62)</x:f>
      </x:c>
      <x:c r="B62" t="str">
        <x:f>IF(A62="","",'Product List'!B62)</x:f>
      </x:c>
      <x:c r="C62" t="str">
        <x:f>IF(A62="","",'Product List'!C62)</x:f>
      </x:c>
      <x:c r="D62" s="19" t="str">
        <x:f>IF(A62="","",'Product List'!G62)</x:f>
      </x:c>
      <x:c r="E62" s="19" t="str">
        <x:f>IF(A62="","",SUMIFS('Stock Movement'!$F$2:$F$500,'Stock Movement'!$C$2:$C$500,A62,'Stock Movement'!$E$2:$E$500,"Stock In"))</x:f>
      </x:c>
      <x:c r="F62" s="19" t="str">
        <x:f>IF(A62="","",SUMIFS('Stock Movement'!$F$2:$F$500,'Stock Movement'!$C$2:$C$500,A62,'Stock Movement'!$E$2:$E$500,"Stock Out"))</x:f>
      </x:c>
      <x:c r="G62" s="19" t="str">
        <x:f>IF(A62="","",D62+E62-F62)</x:f>
      </x:c>
      <x:c r="H62" s="19" t="str">
        <x:f>IF(A62="","",'Product List'!H62)</x:f>
      </x:c>
      <x:c r="I62" s="15" t="str">
        <x:f>IF(A62="","",G62*'Product List'!E62)</x:f>
      </x:c>
      <x:c r="J62" t="str">
        <x:f>IF(A62="","",IF(G62&lt;=0,"OUT OF STOCK",IF(G62&lt;=H62,"LOW STOCK","IN STOCK")))</x:f>
      </x:c>
    </x:row>
    <x:row r="63">
      <x:c r="A63" t="str">
        <x:f>IF('Product List'!A63="","",'Product List'!A63)</x:f>
      </x:c>
      <x:c r="B63" t="str">
        <x:f>IF(A63="","",'Product List'!B63)</x:f>
      </x:c>
      <x:c r="C63" t="str">
        <x:f>IF(A63="","",'Product List'!C63)</x:f>
      </x:c>
      <x:c r="D63" s="19" t="str">
        <x:f>IF(A63="","",'Product List'!G63)</x:f>
      </x:c>
      <x:c r="E63" s="19" t="str">
        <x:f>IF(A63="","",SUMIFS('Stock Movement'!$F$2:$F$500,'Stock Movement'!$C$2:$C$500,A63,'Stock Movement'!$E$2:$E$500,"Stock In"))</x:f>
      </x:c>
      <x:c r="F63" s="19" t="str">
        <x:f>IF(A63="","",SUMIFS('Stock Movement'!$F$2:$F$500,'Stock Movement'!$C$2:$C$500,A63,'Stock Movement'!$E$2:$E$500,"Stock Out"))</x:f>
      </x:c>
      <x:c r="G63" s="19" t="str">
        <x:f>IF(A63="","",D63+E63-F63)</x:f>
      </x:c>
      <x:c r="H63" s="19" t="str">
        <x:f>IF(A63="","",'Product List'!H63)</x:f>
      </x:c>
      <x:c r="I63" s="15" t="str">
        <x:f>IF(A63="","",G63*'Product List'!E63)</x:f>
      </x:c>
      <x:c r="J63" t="str">
        <x:f>IF(A63="","",IF(G63&lt;=0,"OUT OF STOCK",IF(G63&lt;=H63,"LOW STOCK","IN STOCK")))</x:f>
      </x:c>
    </x:row>
    <x:row r="64">
      <x:c r="A64" t="str">
        <x:f>IF('Product List'!A64="","",'Product List'!A64)</x:f>
      </x:c>
      <x:c r="B64" t="str">
        <x:f>IF(A64="","",'Product List'!B64)</x:f>
      </x:c>
      <x:c r="C64" t="str">
        <x:f>IF(A64="","",'Product List'!C64)</x:f>
      </x:c>
      <x:c r="D64" s="19" t="str">
        <x:f>IF(A64="","",'Product List'!G64)</x:f>
      </x:c>
      <x:c r="E64" s="19" t="str">
        <x:f>IF(A64="","",SUMIFS('Stock Movement'!$F$2:$F$500,'Stock Movement'!$C$2:$C$500,A64,'Stock Movement'!$E$2:$E$500,"Stock In"))</x:f>
      </x:c>
      <x:c r="F64" s="19" t="str">
        <x:f>IF(A64="","",SUMIFS('Stock Movement'!$F$2:$F$500,'Stock Movement'!$C$2:$C$500,A64,'Stock Movement'!$E$2:$E$500,"Stock Out"))</x:f>
      </x:c>
      <x:c r="G64" s="19" t="str">
        <x:f>IF(A64="","",D64+E64-F64)</x:f>
      </x:c>
      <x:c r="H64" s="19" t="str">
        <x:f>IF(A64="","",'Product List'!H64)</x:f>
      </x:c>
      <x:c r="I64" s="15" t="str">
        <x:f>IF(A64="","",G64*'Product List'!E64)</x:f>
      </x:c>
      <x:c r="J64" t="str">
        <x:f>IF(A64="","",IF(G64&lt;=0,"OUT OF STOCK",IF(G64&lt;=H64,"LOW STOCK","IN STOCK")))</x:f>
      </x:c>
    </x:row>
    <x:row r="65">
      <x:c r="A65" t="str">
        <x:f>IF('Product List'!A65="","",'Product List'!A65)</x:f>
      </x:c>
      <x:c r="B65" t="str">
        <x:f>IF(A65="","",'Product List'!B65)</x:f>
      </x:c>
      <x:c r="C65" t="str">
        <x:f>IF(A65="","",'Product List'!C65)</x:f>
      </x:c>
      <x:c r="D65" s="19" t="str">
        <x:f>IF(A65="","",'Product List'!G65)</x:f>
      </x:c>
      <x:c r="E65" s="19" t="str">
        <x:f>IF(A65="","",SUMIFS('Stock Movement'!$F$2:$F$500,'Stock Movement'!$C$2:$C$500,A65,'Stock Movement'!$E$2:$E$500,"Stock In"))</x:f>
      </x:c>
      <x:c r="F65" s="19" t="str">
        <x:f>IF(A65="","",SUMIFS('Stock Movement'!$F$2:$F$500,'Stock Movement'!$C$2:$C$500,A65,'Stock Movement'!$E$2:$E$500,"Stock Out"))</x:f>
      </x:c>
      <x:c r="G65" s="19" t="str">
        <x:f>IF(A65="","",D65+E65-F65)</x:f>
      </x:c>
      <x:c r="H65" s="19" t="str">
        <x:f>IF(A65="","",'Product List'!H65)</x:f>
      </x:c>
      <x:c r="I65" s="15" t="str">
        <x:f>IF(A65="","",G65*'Product List'!E65)</x:f>
      </x:c>
      <x:c r="J65" t="str">
        <x:f>IF(A65="","",IF(G65&lt;=0,"OUT OF STOCK",IF(G65&lt;=H65,"LOW STOCK","IN STOCK")))</x:f>
      </x:c>
    </x:row>
    <x:row r="66">
      <x:c r="A66" t="str">
        <x:f>IF('Product List'!A66="","",'Product List'!A66)</x:f>
      </x:c>
      <x:c r="B66" t="str">
        <x:f>IF(A66="","",'Product List'!B66)</x:f>
      </x:c>
      <x:c r="C66" t="str">
        <x:f>IF(A66="","",'Product List'!C66)</x:f>
      </x:c>
      <x:c r="D66" s="19" t="str">
        <x:f>IF(A66="","",'Product List'!G66)</x:f>
      </x:c>
      <x:c r="E66" s="19" t="str">
        <x:f>IF(A66="","",SUMIFS('Stock Movement'!$F$2:$F$500,'Stock Movement'!$C$2:$C$500,A66,'Stock Movement'!$E$2:$E$500,"Stock In"))</x:f>
      </x:c>
      <x:c r="F66" s="19" t="str">
        <x:f>IF(A66="","",SUMIFS('Stock Movement'!$F$2:$F$500,'Stock Movement'!$C$2:$C$500,A66,'Stock Movement'!$E$2:$E$500,"Stock Out"))</x:f>
      </x:c>
      <x:c r="G66" s="19" t="str">
        <x:f>IF(A66="","",D66+E66-F66)</x:f>
      </x:c>
      <x:c r="H66" s="19" t="str">
        <x:f>IF(A66="","",'Product List'!H66)</x:f>
      </x:c>
      <x:c r="I66" s="15" t="str">
        <x:f>IF(A66="","",G66*'Product List'!E66)</x:f>
      </x:c>
      <x:c r="J66" t="str">
        <x:f>IF(A66="","",IF(G66&lt;=0,"OUT OF STOCK",IF(G66&lt;=H66,"LOW STOCK","IN STOCK")))</x:f>
      </x:c>
    </x:row>
    <x:row r="67">
      <x:c r="A67" t="str">
        <x:f>IF('Product List'!A67="","",'Product List'!A67)</x:f>
      </x:c>
      <x:c r="B67" t="str">
        <x:f>IF(A67="","",'Product List'!B67)</x:f>
      </x:c>
      <x:c r="C67" t="str">
        <x:f>IF(A67="","",'Product List'!C67)</x:f>
      </x:c>
      <x:c r="D67" s="19" t="str">
        <x:f>IF(A67="","",'Product List'!G67)</x:f>
      </x:c>
      <x:c r="E67" s="19" t="str">
        <x:f>IF(A67="","",SUMIFS('Stock Movement'!$F$2:$F$500,'Stock Movement'!$C$2:$C$500,A67,'Stock Movement'!$E$2:$E$500,"Stock In"))</x:f>
      </x:c>
      <x:c r="F67" s="19" t="str">
        <x:f>IF(A67="","",SUMIFS('Stock Movement'!$F$2:$F$500,'Stock Movement'!$C$2:$C$500,A67,'Stock Movement'!$E$2:$E$500,"Stock Out"))</x:f>
      </x:c>
      <x:c r="G67" s="19" t="str">
        <x:f>IF(A67="","",D67+E67-F67)</x:f>
      </x:c>
      <x:c r="H67" s="19" t="str">
        <x:f>IF(A67="","",'Product List'!H67)</x:f>
      </x:c>
      <x:c r="I67" s="15" t="str">
        <x:f>IF(A67="","",G67*'Product List'!E67)</x:f>
      </x:c>
      <x:c r="J67" t="str">
        <x:f>IF(A67="","",IF(G67&lt;=0,"OUT OF STOCK",IF(G67&lt;=H67,"LOW STOCK","IN STOCK")))</x:f>
      </x:c>
    </x:row>
    <x:row r="68">
      <x:c r="A68" t="str">
        <x:f>IF('Product List'!A68="","",'Product List'!A68)</x:f>
      </x:c>
      <x:c r="B68" t="str">
        <x:f>IF(A68="","",'Product List'!B68)</x:f>
      </x:c>
      <x:c r="C68" t="str">
        <x:f>IF(A68="","",'Product List'!C68)</x:f>
      </x:c>
      <x:c r="D68" s="19" t="str">
        <x:f>IF(A68="","",'Product List'!G68)</x:f>
      </x:c>
      <x:c r="E68" s="19" t="str">
        <x:f>IF(A68="","",SUMIFS('Stock Movement'!$F$2:$F$500,'Stock Movement'!$C$2:$C$500,A68,'Stock Movement'!$E$2:$E$500,"Stock In"))</x:f>
      </x:c>
      <x:c r="F68" s="19" t="str">
        <x:f>IF(A68="","",SUMIFS('Stock Movement'!$F$2:$F$500,'Stock Movement'!$C$2:$C$500,A68,'Stock Movement'!$E$2:$E$500,"Stock Out"))</x:f>
      </x:c>
      <x:c r="G68" s="19" t="str">
        <x:f>IF(A68="","",D68+E68-F68)</x:f>
      </x:c>
      <x:c r="H68" s="19" t="str">
        <x:f>IF(A68="","",'Product List'!H68)</x:f>
      </x:c>
      <x:c r="I68" s="15" t="str">
        <x:f>IF(A68="","",G68*'Product List'!E68)</x:f>
      </x:c>
      <x:c r="J68" t="str">
        <x:f>IF(A68="","",IF(G68&lt;=0,"OUT OF STOCK",IF(G68&lt;=H68,"LOW STOCK","IN STOCK")))</x:f>
      </x:c>
    </x:row>
    <x:row r="69">
      <x:c r="A69" t="str">
        <x:f>IF('Product List'!A69="","",'Product List'!A69)</x:f>
      </x:c>
      <x:c r="B69" t="str">
        <x:f>IF(A69="","",'Product List'!B69)</x:f>
      </x:c>
      <x:c r="C69" t="str">
        <x:f>IF(A69="","",'Product List'!C69)</x:f>
      </x:c>
      <x:c r="D69" s="19" t="str">
        <x:f>IF(A69="","",'Product List'!G69)</x:f>
      </x:c>
      <x:c r="E69" s="19" t="str">
        <x:f>IF(A69="","",SUMIFS('Stock Movement'!$F$2:$F$500,'Stock Movement'!$C$2:$C$500,A69,'Stock Movement'!$E$2:$E$500,"Stock In"))</x:f>
      </x:c>
      <x:c r="F69" s="19" t="str">
        <x:f>IF(A69="","",SUMIFS('Stock Movement'!$F$2:$F$500,'Stock Movement'!$C$2:$C$500,A69,'Stock Movement'!$E$2:$E$500,"Stock Out"))</x:f>
      </x:c>
      <x:c r="G69" s="19" t="str">
        <x:f>IF(A69="","",D69+E69-F69)</x:f>
      </x:c>
      <x:c r="H69" s="19" t="str">
        <x:f>IF(A69="","",'Product List'!H69)</x:f>
      </x:c>
      <x:c r="I69" s="15" t="str">
        <x:f>IF(A69="","",G69*'Product List'!E69)</x:f>
      </x:c>
      <x:c r="J69" t="str">
        <x:f>IF(A69="","",IF(G69&lt;=0,"OUT OF STOCK",IF(G69&lt;=H69,"LOW STOCK","IN STOCK")))</x:f>
      </x:c>
    </x:row>
    <x:row r="70">
      <x:c r="A70" t="str">
        <x:f>IF('Product List'!A70="","",'Product List'!A70)</x:f>
      </x:c>
      <x:c r="B70" t="str">
        <x:f>IF(A70="","",'Product List'!B70)</x:f>
      </x:c>
      <x:c r="C70" t="str">
        <x:f>IF(A70="","",'Product List'!C70)</x:f>
      </x:c>
      <x:c r="D70" s="19" t="str">
        <x:f>IF(A70="","",'Product List'!G70)</x:f>
      </x:c>
      <x:c r="E70" s="19" t="str">
        <x:f>IF(A70="","",SUMIFS('Stock Movement'!$F$2:$F$500,'Stock Movement'!$C$2:$C$500,A70,'Stock Movement'!$E$2:$E$500,"Stock In"))</x:f>
      </x:c>
      <x:c r="F70" s="19" t="str">
        <x:f>IF(A70="","",SUMIFS('Stock Movement'!$F$2:$F$500,'Stock Movement'!$C$2:$C$500,A70,'Stock Movement'!$E$2:$E$500,"Stock Out"))</x:f>
      </x:c>
      <x:c r="G70" s="19" t="str">
        <x:f>IF(A70="","",D70+E70-F70)</x:f>
      </x:c>
      <x:c r="H70" s="19" t="str">
        <x:f>IF(A70="","",'Product List'!H70)</x:f>
      </x:c>
      <x:c r="I70" s="15" t="str">
        <x:f>IF(A70="","",G70*'Product List'!E70)</x:f>
      </x:c>
      <x:c r="J70" t="str">
        <x:f>IF(A70="","",IF(G70&lt;=0,"OUT OF STOCK",IF(G70&lt;=H70,"LOW STOCK","IN STOCK")))</x:f>
      </x:c>
    </x:row>
    <x:row r="71">
      <x:c r="A71" t="str">
        <x:f>IF('Product List'!A71="","",'Product List'!A71)</x:f>
      </x:c>
      <x:c r="B71" t="str">
        <x:f>IF(A71="","",'Product List'!B71)</x:f>
      </x:c>
      <x:c r="C71" t="str">
        <x:f>IF(A71="","",'Product List'!C71)</x:f>
      </x:c>
      <x:c r="D71" s="19" t="str">
        <x:f>IF(A71="","",'Product List'!G71)</x:f>
      </x:c>
      <x:c r="E71" s="19" t="str">
        <x:f>IF(A71="","",SUMIFS('Stock Movement'!$F$2:$F$500,'Stock Movement'!$C$2:$C$500,A71,'Stock Movement'!$E$2:$E$500,"Stock In"))</x:f>
      </x:c>
      <x:c r="F71" s="19" t="str">
        <x:f>IF(A71="","",SUMIFS('Stock Movement'!$F$2:$F$500,'Stock Movement'!$C$2:$C$500,A71,'Stock Movement'!$E$2:$E$500,"Stock Out"))</x:f>
      </x:c>
      <x:c r="G71" s="19" t="str">
        <x:f>IF(A71="","",D71+E71-F71)</x:f>
      </x:c>
      <x:c r="H71" s="19" t="str">
        <x:f>IF(A71="","",'Product List'!H71)</x:f>
      </x:c>
      <x:c r="I71" s="15" t="str">
        <x:f>IF(A71="","",G71*'Product List'!E71)</x:f>
      </x:c>
      <x:c r="J71" t="str">
        <x:f>IF(A71="","",IF(G71&lt;=0,"OUT OF STOCK",IF(G71&lt;=H71,"LOW STOCK","IN STOCK")))</x:f>
      </x:c>
    </x:row>
    <x:row r="72">
      <x:c r="A72" t="str">
        <x:f>IF('Product List'!A72="","",'Product List'!A72)</x:f>
      </x:c>
      <x:c r="B72" t="str">
        <x:f>IF(A72="","",'Product List'!B72)</x:f>
      </x:c>
      <x:c r="C72" t="str">
        <x:f>IF(A72="","",'Product List'!C72)</x:f>
      </x:c>
      <x:c r="D72" s="19" t="str">
        <x:f>IF(A72="","",'Product List'!G72)</x:f>
      </x:c>
      <x:c r="E72" s="19" t="str">
        <x:f>IF(A72="","",SUMIFS('Stock Movement'!$F$2:$F$500,'Stock Movement'!$C$2:$C$500,A72,'Stock Movement'!$E$2:$E$500,"Stock In"))</x:f>
      </x:c>
      <x:c r="F72" s="19" t="str">
        <x:f>IF(A72="","",SUMIFS('Stock Movement'!$F$2:$F$500,'Stock Movement'!$C$2:$C$500,A72,'Stock Movement'!$E$2:$E$500,"Stock Out"))</x:f>
      </x:c>
      <x:c r="G72" s="19" t="str">
        <x:f>IF(A72="","",D72+E72-F72)</x:f>
      </x:c>
      <x:c r="H72" s="19" t="str">
        <x:f>IF(A72="","",'Product List'!H72)</x:f>
      </x:c>
      <x:c r="I72" s="15" t="str">
        <x:f>IF(A72="","",G72*'Product List'!E72)</x:f>
      </x:c>
      <x:c r="J72" t="str">
        <x:f>IF(A72="","",IF(G72&lt;=0,"OUT OF STOCK",IF(G72&lt;=H72,"LOW STOCK","IN STOCK")))</x:f>
      </x:c>
    </x:row>
    <x:row r="73">
      <x:c r="A73" t="str">
        <x:f>IF('Product List'!A73="","",'Product List'!A73)</x:f>
      </x:c>
      <x:c r="B73" t="str">
        <x:f>IF(A73="","",'Product List'!B73)</x:f>
      </x:c>
      <x:c r="C73" t="str">
        <x:f>IF(A73="","",'Product List'!C73)</x:f>
      </x:c>
      <x:c r="D73" s="19" t="str">
        <x:f>IF(A73="","",'Product List'!G73)</x:f>
      </x:c>
      <x:c r="E73" s="19" t="str">
        <x:f>IF(A73="","",SUMIFS('Stock Movement'!$F$2:$F$500,'Stock Movement'!$C$2:$C$500,A73,'Stock Movement'!$E$2:$E$500,"Stock In"))</x:f>
      </x:c>
      <x:c r="F73" s="19" t="str">
        <x:f>IF(A73="","",SUMIFS('Stock Movement'!$F$2:$F$500,'Stock Movement'!$C$2:$C$500,A73,'Stock Movement'!$E$2:$E$500,"Stock Out"))</x:f>
      </x:c>
      <x:c r="G73" s="19" t="str">
        <x:f>IF(A73="","",D73+E73-F73)</x:f>
      </x:c>
      <x:c r="H73" s="19" t="str">
        <x:f>IF(A73="","",'Product List'!H73)</x:f>
      </x:c>
      <x:c r="I73" s="15" t="str">
        <x:f>IF(A73="","",G73*'Product List'!E73)</x:f>
      </x:c>
      <x:c r="J73" t="str">
        <x:f>IF(A73="","",IF(G73&lt;=0,"OUT OF STOCK",IF(G73&lt;=H73,"LOW STOCK","IN STOCK")))</x:f>
      </x:c>
    </x:row>
    <x:row r="74">
      <x:c r="A74" t="str">
        <x:f>IF('Product List'!A74="","",'Product List'!A74)</x:f>
      </x:c>
      <x:c r="B74" t="str">
        <x:f>IF(A74="","",'Product List'!B74)</x:f>
      </x:c>
      <x:c r="C74" t="str">
        <x:f>IF(A74="","",'Product List'!C74)</x:f>
      </x:c>
      <x:c r="D74" s="19" t="str">
        <x:f>IF(A74="","",'Product List'!G74)</x:f>
      </x:c>
      <x:c r="E74" s="19" t="str">
        <x:f>IF(A74="","",SUMIFS('Stock Movement'!$F$2:$F$500,'Stock Movement'!$C$2:$C$500,A74,'Stock Movement'!$E$2:$E$500,"Stock In"))</x:f>
      </x:c>
      <x:c r="F74" s="19" t="str">
        <x:f>IF(A74="","",SUMIFS('Stock Movement'!$F$2:$F$500,'Stock Movement'!$C$2:$C$500,A74,'Stock Movement'!$E$2:$E$500,"Stock Out"))</x:f>
      </x:c>
      <x:c r="G74" s="19" t="str">
        <x:f>IF(A74="","",D74+E74-F74)</x:f>
      </x:c>
      <x:c r="H74" s="19" t="str">
        <x:f>IF(A74="","",'Product List'!H74)</x:f>
      </x:c>
      <x:c r="I74" s="15" t="str">
        <x:f>IF(A74="","",G74*'Product List'!E74)</x:f>
      </x:c>
      <x:c r="J74" t="str">
        <x:f>IF(A74="","",IF(G74&lt;=0,"OUT OF STOCK",IF(G74&lt;=H74,"LOW STOCK","IN STOCK")))</x:f>
      </x:c>
    </x:row>
    <x:row r="75">
      <x:c r="A75" t="str">
        <x:f>IF('Product List'!A75="","",'Product List'!A75)</x:f>
      </x:c>
      <x:c r="B75" t="str">
        <x:f>IF(A75="","",'Product List'!B75)</x:f>
      </x:c>
      <x:c r="C75" t="str">
        <x:f>IF(A75="","",'Product List'!C75)</x:f>
      </x:c>
      <x:c r="D75" s="19" t="str">
        <x:f>IF(A75="","",'Product List'!G75)</x:f>
      </x:c>
      <x:c r="E75" s="19" t="str">
        <x:f>IF(A75="","",SUMIFS('Stock Movement'!$F$2:$F$500,'Stock Movement'!$C$2:$C$500,A75,'Stock Movement'!$E$2:$E$500,"Stock In"))</x:f>
      </x:c>
      <x:c r="F75" s="19" t="str">
        <x:f>IF(A75="","",SUMIFS('Stock Movement'!$F$2:$F$500,'Stock Movement'!$C$2:$C$500,A75,'Stock Movement'!$E$2:$E$500,"Stock Out"))</x:f>
      </x:c>
      <x:c r="G75" s="19" t="str">
        <x:f>IF(A75="","",D75+E75-F75)</x:f>
      </x:c>
      <x:c r="H75" s="19" t="str">
        <x:f>IF(A75="","",'Product List'!H75)</x:f>
      </x:c>
      <x:c r="I75" s="15" t="str">
        <x:f>IF(A75="","",G75*'Product List'!E75)</x:f>
      </x:c>
      <x:c r="J75" t="str">
        <x:f>IF(A75="","",IF(G75&lt;=0,"OUT OF STOCK",IF(G75&lt;=H75,"LOW STOCK","IN STOCK")))</x:f>
      </x:c>
    </x:row>
    <x:row r="76">
      <x:c r="A76" t="str">
        <x:f>IF('Product List'!A76="","",'Product List'!A76)</x:f>
      </x:c>
      <x:c r="B76" t="str">
        <x:f>IF(A76="","",'Product List'!B76)</x:f>
      </x:c>
      <x:c r="C76" t="str">
        <x:f>IF(A76="","",'Product List'!C76)</x:f>
      </x:c>
      <x:c r="D76" s="19" t="str">
        <x:f>IF(A76="","",'Product List'!G76)</x:f>
      </x:c>
      <x:c r="E76" s="19" t="str">
        <x:f>IF(A76="","",SUMIFS('Stock Movement'!$F$2:$F$500,'Stock Movement'!$C$2:$C$500,A76,'Stock Movement'!$E$2:$E$500,"Stock In"))</x:f>
      </x:c>
      <x:c r="F76" s="19" t="str">
        <x:f>IF(A76="","",SUMIFS('Stock Movement'!$F$2:$F$500,'Stock Movement'!$C$2:$C$500,A76,'Stock Movement'!$E$2:$E$500,"Stock Out"))</x:f>
      </x:c>
      <x:c r="G76" s="19" t="str">
        <x:f>IF(A76="","",D76+E76-F76)</x:f>
      </x:c>
      <x:c r="H76" s="19" t="str">
        <x:f>IF(A76="","",'Product List'!H76)</x:f>
      </x:c>
      <x:c r="I76" s="15" t="str">
        <x:f>IF(A76="","",G76*'Product List'!E76)</x:f>
      </x:c>
      <x:c r="J76" t="str">
        <x:f>IF(A76="","",IF(G76&lt;=0,"OUT OF STOCK",IF(G76&lt;=H76,"LOW STOCK","IN STOCK")))</x:f>
      </x:c>
    </x:row>
    <x:row r="77">
      <x:c r="A77" t="str">
        <x:f>IF('Product List'!A77="","",'Product List'!A77)</x:f>
      </x:c>
      <x:c r="B77" t="str">
        <x:f>IF(A77="","",'Product List'!B77)</x:f>
      </x:c>
      <x:c r="C77" t="str">
        <x:f>IF(A77="","",'Product List'!C77)</x:f>
      </x:c>
      <x:c r="D77" s="19" t="str">
        <x:f>IF(A77="","",'Product List'!G77)</x:f>
      </x:c>
      <x:c r="E77" s="19" t="str">
        <x:f>IF(A77="","",SUMIFS('Stock Movement'!$F$2:$F$500,'Stock Movement'!$C$2:$C$500,A77,'Stock Movement'!$E$2:$E$500,"Stock In"))</x:f>
      </x:c>
      <x:c r="F77" s="19" t="str">
        <x:f>IF(A77="","",SUMIFS('Stock Movement'!$F$2:$F$500,'Stock Movement'!$C$2:$C$500,A77,'Stock Movement'!$E$2:$E$500,"Stock Out"))</x:f>
      </x:c>
      <x:c r="G77" s="19" t="str">
        <x:f>IF(A77="","",D77+E77-F77)</x:f>
      </x:c>
      <x:c r="H77" s="19" t="str">
        <x:f>IF(A77="","",'Product List'!H77)</x:f>
      </x:c>
      <x:c r="I77" s="15" t="str">
        <x:f>IF(A77="","",G77*'Product List'!E77)</x:f>
      </x:c>
      <x:c r="J77" t="str">
        <x:f>IF(A77="","",IF(G77&lt;=0,"OUT OF STOCK",IF(G77&lt;=H77,"LOW STOCK","IN STOCK")))</x:f>
      </x:c>
    </x:row>
    <x:row r="78">
      <x:c r="A78" t="str">
        <x:f>IF('Product List'!A78="","",'Product List'!A78)</x:f>
      </x:c>
      <x:c r="B78" t="str">
        <x:f>IF(A78="","",'Product List'!B78)</x:f>
      </x:c>
      <x:c r="C78" t="str">
        <x:f>IF(A78="","",'Product List'!C78)</x:f>
      </x:c>
      <x:c r="D78" s="19" t="str">
        <x:f>IF(A78="","",'Product List'!G78)</x:f>
      </x:c>
      <x:c r="E78" s="19" t="str">
        <x:f>IF(A78="","",SUMIFS('Stock Movement'!$F$2:$F$500,'Stock Movement'!$C$2:$C$500,A78,'Stock Movement'!$E$2:$E$500,"Stock In"))</x:f>
      </x:c>
      <x:c r="F78" s="19" t="str">
        <x:f>IF(A78="","",SUMIFS('Stock Movement'!$F$2:$F$500,'Stock Movement'!$C$2:$C$500,A78,'Stock Movement'!$E$2:$E$500,"Stock Out"))</x:f>
      </x:c>
      <x:c r="G78" s="19" t="str">
        <x:f>IF(A78="","",D78+E78-F78)</x:f>
      </x:c>
      <x:c r="H78" s="19" t="str">
        <x:f>IF(A78="","",'Product List'!H78)</x:f>
      </x:c>
      <x:c r="I78" s="15" t="str">
        <x:f>IF(A78="","",G78*'Product List'!E78)</x:f>
      </x:c>
      <x:c r="J78" t="str">
        <x:f>IF(A78="","",IF(G78&lt;=0,"OUT OF STOCK",IF(G78&lt;=H78,"LOW STOCK","IN STOCK")))</x:f>
      </x:c>
    </x:row>
    <x:row r="79">
      <x:c r="A79" t="str">
        <x:f>IF('Product List'!A79="","",'Product List'!A79)</x:f>
      </x:c>
      <x:c r="B79" t="str">
        <x:f>IF(A79="","",'Product List'!B79)</x:f>
      </x:c>
      <x:c r="C79" t="str">
        <x:f>IF(A79="","",'Product List'!C79)</x:f>
      </x:c>
      <x:c r="D79" s="19" t="str">
        <x:f>IF(A79="","",'Product List'!G79)</x:f>
      </x:c>
      <x:c r="E79" s="19" t="str">
        <x:f>IF(A79="","",SUMIFS('Stock Movement'!$F$2:$F$500,'Stock Movement'!$C$2:$C$500,A79,'Stock Movement'!$E$2:$E$500,"Stock In"))</x:f>
      </x:c>
      <x:c r="F79" s="19" t="str">
        <x:f>IF(A79="","",SUMIFS('Stock Movement'!$F$2:$F$500,'Stock Movement'!$C$2:$C$500,A79,'Stock Movement'!$E$2:$E$500,"Stock Out"))</x:f>
      </x:c>
      <x:c r="G79" s="19" t="str">
        <x:f>IF(A79="","",D79+E79-F79)</x:f>
      </x:c>
      <x:c r="H79" s="19" t="str">
        <x:f>IF(A79="","",'Product List'!H79)</x:f>
      </x:c>
      <x:c r="I79" s="15" t="str">
        <x:f>IF(A79="","",G79*'Product List'!E79)</x:f>
      </x:c>
      <x:c r="J79" t="str">
        <x:f>IF(A79="","",IF(G79&lt;=0,"OUT OF STOCK",IF(G79&lt;=H79,"LOW STOCK","IN STOCK")))</x:f>
      </x:c>
    </x:row>
    <x:row r="80">
      <x:c r="A80" t="str">
        <x:f>IF('Product List'!A80="","",'Product List'!A80)</x:f>
      </x:c>
      <x:c r="B80" t="str">
        <x:f>IF(A80="","",'Product List'!B80)</x:f>
      </x:c>
      <x:c r="C80" t="str">
        <x:f>IF(A80="","",'Product List'!C80)</x:f>
      </x:c>
      <x:c r="D80" s="19" t="str">
        <x:f>IF(A80="","",'Product List'!G80)</x:f>
      </x:c>
      <x:c r="E80" s="19" t="str">
        <x:f>IF(A80="","",SUMIFS('Stock Movement'!$F$2:$F$500,'Stock Movement'!$C$2:$C$500,A80,'Stock Movement'!$E$2:$E$500,"Stock In"))</x:f>
      </x:c>
      <x:c r="F80" s="19" t="str">
        <x:f>IF(A80="","",SUMIFS('Stock Movement'!$F$2:$F$500,'Stock Movement'!$C$2:$C$500,A80,'Stock Movement'!$E$2:$E$500,"Stock Out"))</x:f>
      </x:c>
      <x:c r="G80" s="19" t="str">
        <x:f>IF(A80="","",D80+E80-F80)</x:f>
      </x:c>
      <x:c r="H80" s="19" t="str">
        <x:f>IF(A80="","",'Product List'!H80)</x:f>
      </x:c>
      <x:c r="I80" s="15" t="str">
        <x:f>IF(A80="","",G80*'Product List'!E80)</x:f>
      </x:c>
      <x:c r="J80" t="str">
        <x:f>IF(A80="","",IF(G80&lt;=0,"OUT OF STOCK",IF(G80&lt;=H80,"LOW STOCK","IN STOCK")))</x:f>
      </x:c>
    </x:row>
    <x:row r="81">
      <x:c r="A81" t="str">
        <x:f>IF('Product List'!A81="","",'Product List'!A81)</x:f>
      </x:c>
      <x:c r="B81" t="str">
        <x:f>IF(A81="","",'Product List'!B81)</x:f>
      </x:c>
      <x:c r="C81" t="str">
        <x:f>IF(A81="","",'Product List'!C81)</x:f>
      </x:c>
      <x:c r="D81" s="19" t="str">
        <x:f>IF(A81="","",'Product List'!G81)</x:f>
      </x:c>
      <x:c r="E81" s="19" t="str">
        <x:f>IF(A81="","",SUMIFS('Stock Movement'!$F$2:$F$500,'Stock Movement'!$C$2:$C$500,A81,'Stock Movement'!$E$2:$E$500,"Stock In"))</x:f>
      </x:c>
      <x:c r="F81" s="19" t="str">
        <x:f>IF(A81="","",SUMIFS('Stock Movement'!$F$2:$F$500,'Stock Movement'!$C$2:$C$500,A81,'Stock Movement'!$E$2:$E$500,"Stock Out"))</x:f>
      </x:c>
      <x:c r="G81" s="19" t="str">
        <x:f>IF(A81="","",D81+E81-F81)</x:f>
      </x:c>
      <x:c r="H81" s="19" t="str">
        <x:f>IF(A81="","",'Product List'!H81)</x:f>
      </x:c>
      <x:c r="I81" s="15" t="str">
        <x:f>IF(A81="","",G81*'Product List'!E81)</x:f>
      </x:c>
      <x:c r="J81" t="str">
        <x:f>IF(A81="","",IF(G81&lt;=0,"OUT OF STOCK",IF(G81&lt;=H81,"LOW STOCK","IN STOCK")))</x:f>
      </x:c>
    </x:row>
    <x:row r="82">
      <x:c r="A82" t="str">
        <x:f>IF('Product List'!A82="","",'Product List'!A82)</x:f>
      </x:c>
      <x:c r="B82" t="str">
        <x:f>IF(A82="","",'Product List'!B82)</x:f>
      </x:c>
      <x:c r="C82" t="str">
        <x:f>IF(A82="","",'Product List'!C82)</x:f>
      </x:c>
      <x:c r="D82" s="19" t="str">
        <x:f>IF(A82="","",'Product List'!G82)</x:f>
      </x:c>
      <x:c r="E82" s="19" t="str">
        <x:f>IF(A82="","",SUMIFS('Stock Movement'!$F$2:$F$500,'Stock Movement'!$C$2:$C$500,A82,'Stock Movement'!$E$2:$E$500,"Stock In"))</x:f>
      </x:c>
      <x:c r="F82" s="19" t="str">
        <x:f>IF(A82="","",SUMIFS('Stock Movement'!$F$2:$F$500,'Stock Movement'!$C$2:$C$500,A82,'Stock Movement'!$E$2:$E$500,"Stock Out"))</x:f>
      </x:c>
      <x:c r="G82" s="19" t="str">
        <x:f>IF(A82="","",D82+E82-F82)</x:f>
      </x:c>
      <x:c r="H82" s="19" t="str">
        <x:f>IF(A82="","",'Product List'!H82)</x:f>
      </x:c>
      <x:c r="I82" s="15" t="str">
        <x:f>IF(A82="","",G82*'Product List'!E82)</x:f>
      </x:c>
      <x:c r="J82" t="str">
        <x:f>IF(A82="","",IF(G82&lt;=0,"OUT OF STOCK",IF(G82&lt;=H82,"LOW STOCK","IN STOCK")))</x:f>
      </x:c>
    </x:row>
    <x:row r="83">
      <x:c r="A83" t="str">
        <x:f>IF('Product List'!A83="","",'Product List'!A83)</x:f>
      </x:c>
      <x:c r="B83" t="str">
        <x:f>IF(A83="","",'Product List'!B83)</x:f>
      </x:c>
      <x:c r="C83" t="str">
        <x:f>IF(A83="","",'Product List'!C83)</x:f>
      </x:c>
      <x:c r="D83" s="19" t="str">
        <x:f>IF(A83="","",'Product List'!G83)</x:f>
      </x:c>
      <x:c r="E83" s="19" t="str">
        <x:f>IF(A83="","",SUMIFS('Stock Movement'!$F$2:$F$500,'Stock Movement'!$C$2:$C$500,A83,'Stock Movement'!$E$2:$E$500,"Stock In"))</x:f>
      </x:c>
      <x:c r="F83" s="19" t="str">
        <x:f>IF(A83="","",SUMIFS('Stock Movement'!$F$2:$F$500,'Stock Movement'!$C$2:$C$500,A83,'Stock Movement'!$E$2:$E$500,"Stock Out"))</x:f>
      </x:c>
      <x:c r="G83" s="19" t="str">
        <x:f>IF(A83="","",D83+E83-F83)</x:f>
      </x:c>
      <x:c r="H83" s="19" t="str">
        <x:f>IF(A83="","",'Product List'!H83)</x:f>
      </x:c>
      <x:c r="I83" s="15" t="str">
        <x:f>IF(A83="","",G83*'Product List'!E83)</x:f>
      </x:c>
      <x:c r="J83" t="str">
        <x:f>IF(A83="","",IF(G83&lt;=0,"OUT OF STOCK",IF(G83&lt;=H83,"LOW STOCK","IN STOCK")))</x:f>
      </x:c>
    </x:row>
    <x:row r="84">
      <x:c r="A84" t="str">
        <x:f>IF('Product List'!A84="","",'Product List'!A84)</x:f>
      </x:c>
      <x:c r="B84" t="str">
        <x:f>IF(A84="","",'Product List'!B84)</x:f>
      </x:c>
      <x:c r="C84" t="str">
        <x:f>IF(A84="","",'Product List'!C84)</x:f>
      </x:c>
      <x:c r="D84" s="19" t="str">
        <x:f>IF(A84="","",'Product List'!G84)</x:f>
      </x:c>
      <x:c r="E84" s="19" t="str">
        <x:f>IF(A84="","",SUMIFS('Stock Movement'!$F$2:$F$500,'Stock Movement'!$C$2:$C$500,A84,'Stock Movement'!$E$2:$E$500,"Stock In"))</x:f>
      </x:c>
      <x:c r="F84" s="19" t="str">
        <x:f>IF(A84="","",SUMIFS('Stock Movement'!$F$2:$F$500,'Stock Movement'!$C$2:$C$500,A84,'Stock Movement'!$E$2:$E$500,"Stock Out"))</x:f>
      </x:c>
      <x:c r="G84" s="19" t="str">
        <x:f>IF(A84="","",D84+E84-F84)</x:f>
      </x:c>
      <x:c r="H84" s="19" t="str">
        <x:f>IF(A84="","",'Product List'!H84)</x:f>
      </x:c>
      <x:c r="I84" s="15" t="str">
        <x:f>IF(A84="","",G84*'Product List'!E84)</x:f>
      </x:c>
      <x:c r="J84" t="str">
        <x:f>IF(A84="","",IF(G84&lt;=0,"OUT OF STOCK",IF(G84&lt;=H84,"LOW STOCK","IN STOCK")))</x:f>
      </x:c>
    </x:row>
    <x:row r="85">
      <x:c r="A85" t="str">
        <x:f>IF('Product List'!A85="","",'Product List'!A85)</x:f>
      </x:c>
      <x:c r="B85" t="str">
        <x:f>IF(A85="","",'Product List'!B85)</x:f>
      </x:c>
      <x:c r="C85" t="str">
        <x:f>IF(A85="","",'Product List'!C85)</x:f>
      </x:c>
      <x:c r="D85" s="19" t="str">
        <x:f>IF(A85="","",'Product List'!G85)</x:f>
      </x:c>
      <x:c r="E85" s="19" t="str">
        <x:f>IF(A85="","",SUMIFS('Stock Movement'!$F$2:$F$500,'Stock Movement'!$C$2:$C$500,A85,'Stock Movement'!$E$2:$E$500,"Stock In"))</x:f>
      </x:c>
      <x:c r="F85" s="19" t="str">
        <x:f>IF(A85="","",SUMIFS('Stock Movement'!$F$2:$F$500,'Stock Movement'!$C$2:$C$500,A85,'Stock Movement'!$E$2:$E$500,"Stock Out"))</x:f>
      </x:c>
      <x:c r="G85" s="19" t="str">
        <x:f>IF(A85="","",D85+E85-F85)</x:f>
      </x:c>
      <x:c r="H85" s="19" t="str">
        <x:f>IF(A85="","",'Product List'!H85)</x:f>
      </x:c>
      <x:c r="I85" s="15" t="str">
        <x:f>IF(A85="","",G85*'Product List'!E85)</x:f>
      </x:c>
      <x:c r="J85" t="str">
        <x:f>IF(A85="","",IF(G85&lt;=0,"OUT OF STOCK",IF(G85&lt;=H85,"LOW STOCK","IN STOCK")))</x:f>
      </x:c>
    </x:row>
    <x:row r="86">
      <x:c r="A86" t="str">
        <x:f>IF('Product List'!A86="","",'Product List'!A86)</x:f>
      </x:c>
      <x:c r="B86" t="str">
        <x:f>IF(A86="","",'Product List'!B86)</x:f>
      </x:c>
      <x:c r="C86" t="str">
        <x:f>IF(A86="","",'Product List'!C86)</x:f>
      </x:c>
      <x:c r="D86" s="19" t="str">
        <x:f>IF(A86="","",'Product List'!G86)</x:f>
      </x:c>
      <x:c r="E86" s="19" t="str">
        <x:f>IF(A86="","",SUMIFS('Stock Movement'!$F$2:$F$500,'Stock Movement'!$C$2:$C$500,A86,'Stock Movement'!$E$2:$E$500,"Stock In"))</x:f>
      </x:c>
      <x:c r="F86" s="19" t="str">
        <x:f>IF(A86="","",SUMIFS('Stock Movement'!$F$2:$F$500,'Stock Movement'!$C$2:$C$500,A86,'Stock Movement'!$E$2:$E$500,"Stock Out"))</x:f>
      </x:c>
      <x:c r="G86" s="19" t="str">
        <x:f>IF(A86="","",D86+E86-F86)</x:f>
      </x:c>
      <x:c r="H86" s="19" t="str">
        <x:f>IF(A86="","",'Product List'!H86)</x:f>
      </x:c>
      <x:c r="I86" s="15" t="str">
        <x:f>IF(A86="","",G86*'Product List'!E86)</x:f>
      </x:c>
      <x:c r="J86" t="str">
        <x:f>IF(A86="","",IF(G86&lt;=0,"OUT OF STOCK",IF(G86&lt;=H86,"LOW STOCK","IN STOCK")))</x:f>
      </x:c>
    </x:row>
    <x:row r="87">
      <x:c r="A87" t="str">
        <x:f>IF('Product List'!A87="","",'Product List'!A87)</x:f>
      </x:c>
      <x:c r="B87" t="str">
        <x:f>IF(A87="","",'Product List'!B87)</x:f>
      </x:c>
      <x:c r="C87" t="str">
        <x:f>IF(A87="","",'Product List'!C87)</x:f>
      </x:c>
      <x:c r="D87" s="19" t="str">
        <x:f>IF(A87="","",'Product List'!G87)</x:f>
      </x:c>
      <x:c r="E87" s="19" t="str">
        <x:f>IF(A87="","",SUMIFS('Stock Movement'!$F$2:$F$500,'Stock Movement'!$C$2:$C$500,A87,'Stock Movement'!$E$2:$E$500,"Stock In"))</x:f>
      </x:c>
      <x:c r="F87" s="19" t="str">
        <x:f>IF(A87="","",SUMIFS('Stock Movement'!$F$2:$F$500,'Stock Movement'!$C$2:$C$500,A87,'Stock Movement'!$E$2:$E$500,"Stock Out"))</x:f>
      </x:c>
      <x:c r="G87" s="19" t="str">
        <x:f>IF(A87="","",D87+E87-F87)</x:f>
      </x:c>
      <x:c r="H87" s="19" t="str">
        <x:f>IF(A87="","",'Product List'!H87)</x:f>
      </x:c>
      <x:c r="I87" s="15" t="str">
        <x:f>IF(A87="","",G87*'Product List'!E87)</x:f>
      </x:c>
      <x:c r="J87" t="str">
        <x:f>IF(A87="","",IF(G87&lt;=0,"OUT OF STOCK",IF(G87&lt;=H87,"LOW STOCK","IN STOCK")))</x:f>
      </x:c>
    </x:row>
    <x:row r="88">
      <x:c r="A88" t="str">
        <x:f>IF('Product List'!A88="","",'Product List'!A88)</x:f>
      </x:c>
      <x:c r="B88" t="str">
        <x:f>IF(A88="","",'Product List'!B88)</x:f>
      </x:c>
      <x:c r="C88" t="str">
        <x:f>IF(A88="","",'Product List'!C88)</x:f>
      </x:c>
      <x:c r="D88" s="19" t="str">
        <x:f>IF(A88="","",'Product List'!G88)</x:f>
      </x:c>
      <x:c r="E88" s="19" t="str">
        <x:f>IF(A88="","",SUMIFS('Stock Movement'!$F$2:$F$500,'Stock Movement'!$C$2:$C$500,A88,'Stock Movement'!$E$2:$E$500,"Stock In"))</x:f>
      </x:c>
      <x:c r="F88" s="19" t="str">
        <x:f>IF(A88="","",SUMIFS('Stock Movement'!$F$2:$F$500,'Stock Movement'!$C$2:$C$500,A88,'Stock Movement'!$E$2:$E$500,"Stock Out"))</x:f>
      </x:c>
      <x:c r="G88" s="19" t="str">
        <x:f>IF(A88="","",D88+E88-F88)</x:f>
      </x:c>
      <x:c r="H88" s="19" t="str">
        <x:f>IF(A88="","",'Product List'!H88)</x:f>
      </x:c>
      <x:c r="I88" s="15" t="str">
        <x:f>IF(A88="","",G88*'Product List'!E88)</x:f>
      </x:c>
      <x:c r="J88" t="str">
        <x:f>IF(A88="","",IF(G88&lt;=0,"OUT OF STOCK",IF(G88&lt;=H88,"LOW STOCK","IN STOCK")))</x:f>
      </x:c>
    </x:row>
    <x:row r="89">
      <x:c r="A89" t="str">
        <x:f>IF('Product List'!A89="","",'Product List'!A89)</x:f>
      </x:c>
      <x:c r="B89" t="str">
        <x:f>IF(A89="","",'Product List'!B89)</x:f>
      </x:c>
      <x:c r="C89" t="str">
        <x:f>IF(A89="","",'Product List'!C89)</x:f>
      </x:c>
      <x:c r="D89" s="19" t="str">
        <x:f>IF(A89="","",'Product List'!G89)</x:f>
      </x:c>
      <x:c r="E89" s="19" t="str">
        <x:f>IF(A89="","",SUMIFS('Stock Movement'!$F$2:$F$500,'Stock Movement'!$C$2:$C$500,A89,'Stock Movement'!$E$2:$E$500,"Stock In"))</x:f>
      </x:c>
      <x:c r="F89" s="19" t="str">
        <x:f>IF(A89="","",SUMIFS('Stock Movement'!$F$2:$F$500,'Stock Movement'!$C$2:$C$500,A89,'Stock Movement'!$E$2:$E$500,"Stock Out"))</x:f>
      </x:c>
      <x:c r="G89" s="19" t="str">
        <x:f>IF(A89="","",D89+E89-F89)</x:f>
      </x:c>
      <x:c r="H89" s="19" t="str">
        <x:f>IF(A89="","",'Product List'!H89)</x:f>
      </x:c>
      <x:c r="I89" s="15" t="str">
        <x:f>IF(A89="","",G89*'Product List'!E89)</x:f>
      </x:c>
      <x:c r="J89" t="str">
        <x:f>IF(A89="","",IF(G89&lt;=0,"OUT OF STOCK",IF(G89&lt;=H89,"LOW STOCK","IN STOCK")))</x:f>
      </x:c>
    </x:row>
    <x:row r="90">
      <x:c r="A90" t="str">
        <x:f>IF('Product List'!A90="","",'Product List'!A90)</x:f>
      </x:c>
      <x:c r="B90" t="str">
        <x:f>IF(A90="","",'Product List'!B90)</x:f>
      </x:c>
      <x:c r="C90" t="str">
        <x:f>IF(A90="","",'Product List'!C90)</x:f>
      </x:c>
      <x:c r="D90" s="19" t="str">
        <x:f>IF(A90="","",'Product List'!G90)</x:f>
      </x:c>
      <x:c r="E90" s="19" t="str">
        <x:f>IF(A90="","",SUMIFS('Stock Movement'!$F$2:$F$500,'Stock Movement'!$C$2:$C$500,A90,'Stock Movement'!$E$2:$E$500,"Stock In"))</x:f>
      </x:c>
      <x:c r="F90" s="19" t="str">
        <x:f>IF(A90="","",SUMIFS('Stock Movement'!$F$2:$F$500,'Stock Movement'!$C$2:$C$500,A90,'Stock Movement'!$E$2:$E$500,"Stock Out"))</x:f>
      </x:c>
      <x:c r="G90" s="19" t="str">
        <x:f>IF(A90="","",D90+E90-F90)</x:f>
      </x:c>
      <x:c r="H90" s="19" t="str">
        <x:f>IF(A90="","",'Product List'!H90)</x:f>
      </x:c>
      <x:c r="I90" s="15" t="str">
        <x:f>IF(A90="","",G90*'Product List'!E90)</x:f>
      </x:c>
      <x:c r="J90" t="str">
        <x:f>IF(A90="","",IF(G90&lt;=0,"OUT OF STOCK",IF(G90&lt;=H90,"LOW STOCK","IN STOCK")))</x:f>
      </x:c>
    </x:row>
    <x:row r="91">
      <x:c r="A91" t="str">
        <x:f>IF('Product List'!A91="","",'Product List'!A91)</x:f>
      </x:c>
      <x:c r="B91" t="str">
        <x:f>IF(A91="","",'Product List'!B91)</x:f>
      </x:c>
      <x:c r="C91" t="str">
        <x:f>IF(A91="","",'Product List'!C91)</x:f>
      </x:c>
      <x:c r="D91" s="19" t="str">
        <x:f>IF(A91="","",'Product List'!G91)</x:f>
      </x:c>
      <x:c r="E91" s="19" t="str">
        <x:f>IF(A91="","",SUMIFS('Stock Movement'!$F$2:$F$500,'Stock Movement'!$C$2:$C$500,A91,'Stock Movement'!$E$2:$E$500,"Stock In"))</x:f>
      </x:c>
      <x:c r="F91" s="19" t="str">
        <x:f>IF(A91="","",SUMIFS('Stock Movement'!$F$2:$F$500,'Stock Movement'!$C$2:$C$500,A91,'Stock Movement'!$E$2:$E$500,"Stock Out"))</x:f>
      </x:c>
      <x:c r="G91" s="19" t="str">
        <x:f>IF(A91="","",D91+E91-F91)</x:f>
      </x:c>
      <x:c r="H91" s="19" t="str">
        <x:f>IF(A91="","",'Product List'!H91)</x:f>
      </x:c>
      <x:c r="I91" s="15" t="str">
        <x:f>IF(A91="","",G91*'Product List'!E91)</x:f>
      </x:c>
      <x:c r="J91" t="str">
        <x:f>IF(A91="","",IF(G91&lt;=0,"OUT OF STOCK",IF(G91&lt;=H91,"LOW STOCK","IN STOCK")))</x:f>
      </x:c>
    </x:row>
    <x:row r="92">
      <x:c r="A92" t="str">
        <x:f>IF('Product List'!A92="","",'Product List'!A92)</x:f>
      </x:c>
      <x:c r="B92" t="str">
        <x:f>IF(A92="","",'Product List'!B92)</x:f>
      </x:c>
      <x:c r="C92" t="str">
        <x:f>IF(A92="","",'Product List'!C92)</x:f>
      </x:c>
      <x:c r="D92" s="19" t="str">
        <x:f>IF(A92="","",'Product List'!G92)</x:f>
      </x:c>
      <x:c r="E92" s="19" t="str">
        <x:f>IF(A92="","",SUMIFS('Stock Movement'!$F$2:$F$500,'Stock Movement'!$C$2:$C$500,A92,'Stock Movement'!$E$2:$E$500,"Stock In"))</x:f>
      </x:c>
      <x:c r="F92" s="19" t="str">
        <x:f>IF(A92="","",SUMIFS('Stock Movement'!$F$2:$F$500,'Stock Movement'!$C$2:$C$500,A92,'Stock Movement'!$E$2:$E$500,"Stock Out"))</x:f>
      </x:c>
      <x:c r="G92" s="19" t="str">
        <x:f>IF(A92="","",D92+E92-F92)</x:f>
      </x:c>
      <x:c r="H92" s="19" t="str">
        <x:f>IF(A92="","",'Product List'!H92)</x:f>
      </x:c>
      <x:c r="I92" s="15" t="str">
        <x:f>IF(A92="","",G92*'Product List'!E92)</x:f>
      </x:c>
      <x:c r="J92" t="str">
        <x:f>IF(A92="","",IF(G92&lt;=0,"OUT OF STOCK",IF(G92&lt;=H92,"LOW STOCK","IN STOCK")))</x:f>
      </x:c>
    </x:row>
    <x:row r="93">
      <x:c r="A93" t="str">
        <x:f>IF('Product List'!A93="","",'Product List'!A93)</x:f>
      </x:c>
      <x:c r="B93" t="str">
        <x:f>IF(A93="","",'Product List'!B93)</x:f>
      </x:c>
      <x:c r="C93" t="str">
        <x:f>IF(A93="","",'Product List'!C93)</x:f>
      </x:c>
      <x:c r="D93" s="19" t="str">
        <x:f>IF(A93="","",'Product List'!G93)</x:f>
      </x:c>
      <x:c r="E93" s="19" t="str">
        <x:f>IF(A93="","",SUMIFS('Stock Movement'!$F$2:$F$500,'Stock Movement'!$C$2:$C$500,A93,'Stock Movement'!$E$2:$E$500,"Stock In"))</x:f>
      </x:c>
      <x:c r="F93" s="19" t="str">
        <x:f>IF(A93="","",SUMIFS('Stock Movement'!$F$2:$F$500,'Stock Movement'!$C$2:$C$500,A93,'Stock Movement'!$E$2:$E$500,"Stock Out"))</x:f>
      </x:c>
      <x:c r="G93" s="19" t="str">
        <x:f>IF(A93="","",D93+E93-F93)</x:f>
      </x:c>
      <x:c r="H93" s="19" t="str">
        <x:f>IF(A93="","",'Product List'!H93)</x:f>
      </x:c>
      <x:c r="I93" s="15" t="str">
        <x:f>IF(A93="","",G93*'Product List'!E93)</x:f>
      </x:c>
      <x:c r="J93" t="str">
        <x:f>IF(A93="","",IF(G93&lt;=0,"OUT OF STOCK",IF(G93&lt;=H93,"LOW STOCK","IN STOCK")))</x:f>
      </x:c>
    </x:row>
    <x:row r="94">
      <x:c r="A94" t="str">
        <x:f>IF('Product List'!A94="","",'Product List'!A94)</x:f>
      </x:c>
      <x:c r="B94" t="str">
        <x:f>IF(A94="","",'Product List'!B94)</x:f>
      </x:c>
      <x:c r="C94" t="str">
        <x:f>IF(A94="","",'Product List'!C94)</x:f>
      </x:c>
      <x:c r="D94" s="19" t="str">
        <x:f>IF(A94="","",'Product List'!G94)</x:f>
      </x:c>
      <x:c r="E94" s="19" t="str">
        <x:f>IF(A94="","",SUMIFS('Stock Movement'!$F$2:$F$500,'Stock Movement'!$C$2:$C$500,A94,'Stock Movement'!$E$2:$E$500,"Stock In"))</x:f>
      </x:c>
      <x:c r="F94" s="19" t="str">
        <x:f>IF(A94="","",SUMIFS('Stock Movement'!$F$2:$F$500,'Stock Movement'!$C$2:$C$500,A94,'Stock Movement'!$E$2:$E$500,"Stock Out"))</x:f>
      </x:c>
      <x:c r="G94" s="19" t="str">
        <x:f>IF(A94="","",D94+E94-F94)</x:f>
      </x:c>
      <x:c r="H94" s="19" t="str">
        <x:f>IF(A94="","",'Product List'!H94)</x:f>
      </x:c>
      <x:c r="I94" s="15" t="str">
        <x:f>IF(A94="","",G94*'Product List'!E94)</x:f>
      </x:c>
      <x:c r="J94" t="str">
        <x:f>IF(A94="","",IF(G94&lt;=0,"OUT OF STOCK",IF(G94&lt;=H94,"LOW STOCK","IN STOCK")))</x:f>
      </x:c>
    </x:row>
    <x:row r="95">
      <x:c r="A95" t="str">
        <x:f>IF('Product List'!A95="","",'Product List'!A95)</x:f>
      </x:c>
      <x:c r="B95" t="str">
        <x:f>IF(A95="","",'Product List'!B95)</x:f>
      </x:c>
      <x:c r="C95" t="str">
        <x:f>IF(A95="","",'Product List'!C95)</x:f>
      </x:c>
      <x:c r="D95" s="19" t="str">
        <x:f>IF(A95="","",'Product List'!G95)</x:f>
      </x:c>
      <x:c r="E95" s="19" t="str">
        <x:f>IF(A95="","",SUMIFS('Stock Movement'!$F$2:$F$500,'Stock Movement'!$C$2:$C$500,A95,'Stock Movement'!$E$2:$E$500,"Stock In"))</x:f>
      </x:c>
      <x:c r="F95" s="19" t="str">
        <x:f>IF(A95="","",SUMIFS('Stock Movement'!$F$2:$F$500,'Stock Movement'!$C$2:$C$500,A95,'Stock Movement'!$E$2:$E$500,"Stock Out"))</x:f>
      </x:c>
      <x:c r="G95" s="19" t="str">
        <x:f>IF(A95="","",D95+E95-F95)</x:f>
      </x:c>
      <x:c r="H95" s="19" t="str">
        <x:f>IF(A95="","",'Product List'!H95)</x:f>
      </x:c>
      <x:c r="I95" s="15" t="str">
        <x:f>IF(A95="","",G95*'Product List'!E95)</x:f>
      </x:c>
      <x:c r="J95" t="str">
        <x:f>IF(A95="","",IF(G95&lt;=0,"OUT OF STOCK",IF(G95&lt;=H95,"LOW STOCK","IN STOCK")))</x:f>
      </x:c>
    </x:row>
    <x:row r="96">
      <x:c r="A96" t="str">
        <x:f>IF('Product List'!A96="","",'Product List'!A96)</x:f>
      </x:c>
      <x:c r="B96" t="str">
        <x:f>IF(A96="","",'Product List'!B96)</x:f>
      </x:c>
      <x:c r="C96" t="str">
        <x:f>IF(A96="","",'Product List'!C96)</x:f>
      </x:c>
      <x:c r="D96" s="19" t="str">
        <x:f>IF(A96="","",'Product List'!G96)</x:f>
      </x:c>
      <x:c r="E96" s="19" t="str">
        <x:f>IF(A96="","",SUMIFS('Stock Movement'!$F$2:$F$500,'Stock Movement'!$C$2:$C$500,A96,'Stock Movement'!$E$2:$E$500,"Stock In"))</x:f>
      </x:c>
      <x:c r="F96" s="19" t="str">
        <x:f>IF(A96="","",SUMIFS('Stock Movement'!$F$2:$F$500,'Stock Movement'!$C$2:$C$500,A96,'Stock Movement'!$E$2:$E$500,"Stock Out"))</x:f>
      </x:c>
      <x:c r="G96" s="19" t="str">
        <x:f>IF(A96="","",D96+E96-F96)</x:f>
      </x:c>
      <x:c r="H96" s="19" t="str">
        <x:f>IF(A96="","",'Product List'!H96)</x:f>
      </x:c>
      <x:c r="I96" s="15" t="str">
        <x:f>IF(A96="","",G96*'Product List'!E96)</x:f>
      </x:c>
      <x:c r="J96" t="str">
        <x:f>IF(A96="","",IF(G96&lt;=0,"OUT OF STOCK",IF(G96&lt;=H96,"LOW STOCK","IN STOCK")))</x:f>
      </x:c>
    </x:row>
    <x:row r="97">
      <x:c r="A97" t="str">
        <x:f>IF('Product List'!A97="","",'Product List'!A97)</x:f>
      </x:c>
      <x:c r="B97" t="str">
        <x:f>IF(A97="","",'Product List'!B97)</x:f>
      </x:c>
      <x:c r="C97" t="str">
        <x:f>IF(A97="","",'Product List'!C97)</x:f>
      </x:c>
      <x:c r="D97" s="19" t="str">
        <x:f>IF(A97="","",'Product List'!G97)</x:f>
      </x:c>
      <x:c r="E97" s="19" t="str">
        <x:f>IF(A97="","",SUMIFS('Stock Movement'!$F$2:$F$500,'Stock Movement'!$C$2:$C$500,A97,'Stock Movement'!$E$2:$E$500,"Stock In"))</x:f>
      </x:c>
      <x:c r="F97" s="19" t="str">
        <x:f>IF(A97="","",SUMIFS('Stock Movement'!$F$2:$F$500,'Stock Movement'!$C$2:$C$500,A97,'Stock Movement'!$E$2:$E$500,"Stock Out"))</x:f>
      </x:c>
      <x:c r="G97" s="19" t="str">
        <x:f>IF(A97="","",D97+E97-F97)</x:f>
      </x:c>
      <x:c r="H97" s="19" t="str">
        <x:f>IF(A97="","",'Product List'!H97)</x:f>
      </x:c>
      <x:c r="I97" s="15" t="str">
        <x:f>IF(A97="","",G97*'Product List'!E97)</x:f>
      </x:c>
      <x:c r="J97" t="str">
        <x:f>IF(A97="","",IF(G97&lt;=0,"OUT OF STOCK",IF(G97&lt;=H97,"LOW STOCK","IN STOCK")))</x:f>
      </x:c>
    </x:row>
    <x:row r="98">
      <x:c r="A98" t="str">
        <x:f>IF('Product List'!A98="","",'Product List'!A98)</x:f>
      </x:c>
      <x:c r="B98" t="str">
        <x:f>IF(A98="","",'Product List'!B98)</x:f>
      </x:c>
      <x:c r="C98" t="str">
        <x:f>IF(A98="","",'Product List'!C98)</x:f>
      </x:c>
      <x:c r="D98" s="19" t="str">
        <x:f>IF(A98="","",'Product List'!G98)</x:f>
      </x:c>
      <x:c r="E98" s="19" t="str">
        <x:f>IF(A98="","",SUMIFS('Stock Movement'!$F$2:$F$500,'Stock Movement'!$C$2:$C$500,A98,'Stock Movement'!$E$2:$E$500,"Stock In"))</x:f>
      </x:c>
      <x:c r="F98" s="19" t="str">
        <x:f>IF(A98="","",SUMIFS('Stock Movement'!$F$2:$F$500,'Stock Movement'!$C$2:$C$500,A98,'Stock Movement'!$E$2:$E$500,"Stock Out"))</x:f>
      </x:c>
      <x:c r="G98" s="19" t="str">
        <x:f>IF(A98="","",D98+E98-F98)</x:f>
      </x:c>
      <x:c r="H98" s="19" t="str">
        <x:f>IF(A98="","",'Product List'!H98)</x:f>
      </x:c>
      <x:c r="I98" s="15" t="str">
        <x:f>IF(A98="","",G98*'Product List'!E98)</x:f>
      </x:c>
      <x:c r="J98" t="str">
        <x:f>IF(A98="","",IF(G98&lt;=0,"OUT OF STOCK",IF(G98&lt;=H98,"LOW STOCK","IN STOCK")))</x:f>
      </x:c>
    </x:row>
    <x:row r="99">
      <x:c r="A99" t="str">
        <x:f>IF('Product List'!A99="","",'Product List'!A99)</x:f>
      </x:c>
      <x:c r="B99" t="str">
        <x:f>IF(A99="","",'Product List'!B99)</x:f>
      </x:c>
      <x:c r="C99" t="str">
        <x:f>IF(A99="","",'Product List'!C99)</x:f>
      </x:c>
      <x:c r="D99" s="19" t="str">
        <x:f>IF(A99="","",'Product List'!G99)</x:f>
      </x:c>
      <x:c r="E99" s="19" t="str">
        <x:f>IF(A99="","",SUMIFS('Stock Movement'!$F$2:$F$500,'Stock Movement'!$C$2:$C$500,A99,'Stock Movement'!$E$2:$E$500,"Stock In"))</x:f>
      </x:c>
      <x:c r="F99" s="19" t="str">
        <x:f>IF(A99="","",SUMIFS('Stock Movement'!$F$2:$F$500,'Stock Movement'!$C$2:$C$500,A99,'Stock Movement'!$E$2:$E$500,"Stock Out"))</x:f>
      </x:c>
      <x:c r="G99" s="19" t="str">
        <x:f>IF(A99="","",D99+E99-F99)</x:f>
      </x:c>
      <x:c r="H99" s="19" t="str">
        <x:f>IF(A99="","",'Product List'!H99)</x:f>
      </x:c>
      <x:c r="I99" s="15" t="str">
        <x:f>IF(A99="","",G99*'Product List'!E99)</x:f>
      </x:c>
      <x:c r="J99" t="str">
        <x:f>IF(A99="","",IF(G99&lt;=0,"OUT OF STOCK",IF(G99&lt;=H99,"LOW STOCK","IN STOCK")))</x:f>
      </x:c>
    </x:row>
    <x:row r="100">
      <x:c r="A100" t="str">
        <x:f>IF('Product List'!A100="","",'Product List'!A100)</x:f>
      </x:c>
      <x:c r="B100" t="str">
        <x:f>IF(A100="","",'Product List'!B100)</x:f>
      </x:c>
      <x:c r="C100" t="str">
        <x:f>IF(A100="","",'Product List'!C100)</x:f>
      </x:c>
      <x:c r="D100" s="19" t="str">
        <x:f>IF(A100="","",'Product List'!G100)</x:f>
      </x:c>
      <x:c r="E100" s="19" t="str">
        <x:f>IF(A100="","",SUMIFS('Stock Movement'!$F$2:$F$500,'Stock Movement'!$C$2:$C$500,A100,'Stock Movement'!$E$2:$E$500,"Stock In"))</x:f>
      </x:c>
      <x:c r="F100" s="19" t="str">
        <x:f>IF(A100="","",SUMIFS('Stock Movement'!$F$2:$F$500,'Stock Movement'!$C$2:$C$500,A100,'Stock Movement'!$E$2:$E$500,"Stock Out"))</x:f>
      </x:c>
      <x:c r="G100" s="19" t="str">
        <x:f>IF(A100="","",D100+E100-F100)</x:f>
      </x:c>
      <x:c r="H100" s="19" t="str">
        <x:f>IF(A100="","",'Product List'!H100)</x:f>
      </x:c>
      <x:c r="I100" s="15" t="str">
        <x:f>IF(A100="","",G100*'Product List'!E100)</x:f>
      </x:c>
      <x:c r="J100" t="str">
        <x:f>IF(A100="","",IF(G100&lt;=0,"OUT OF STOCK",IF(G100&lt;=H100,"LOW STOCK","IN STOCK")))</x:f>
      </x:c>
    </x:row>
    <x:row r="101">
      <x:c r="A101" t="str">
        <x:f>IF('Product List'!A101="","",'Product List'!A101)</x:f>
      </x:c>
      <x:c r="B101" t="str">
        <x:f>IF(A101="","",'Product List'!B101)</x:f>
      </x:c>
      <x:c r="C101" t="str">
        <x:f>IF(A101="","",'Product List'!C101)</x:f>
      </x:c>
      <x:c r="D101" s="19" t="str">
        <x:f>IF(A101="","",'Product List'!G101)</x:f>
      </x:c>
      <x:c r="E101" s="19" t="str">
        <x:f>IF(A101="","",SUMIFS('Stock Movement'!$F$2:$F$500,'Stock Movement'!$C$2:$C$500,A101,'Stock Movement'!$E$2:$E$500,"Stock In"))</x:f>
      </x:c>
      <x:c r="F101" s="19" t="str">
        <x:f>IF(A101="","",SUMIFS('Stock Movement'!$F$2:$F$500,'Stock Movement'!$C$2:$C$500,A101,'Stock Movement'!$E$2:$E$500,"Stock Out"))</x:f>
      </x:c>
      <x:c r="G101" s="19" t="str">
        <x:f>IF(A101="","",D101+E101-F101)</x:f>
      </x:c>
      <x:c r="H101" s="19" t="str">
        <x:f>IF(A101="","",'Product List'!H101)</x:f>
      </x:c>
      <x:c r="I101" s="15" t="str">
        <x:f>IF(A101="","",G101*'Product List'!E101)</x:f>
      </x:c>
      <x:c r="J101" t="str">
        <x:f>IF(A101="","",IF(G101&lt;=0,"OUT OF STOCK",IF(G101&lt;=H101,"LOW STOCK","IN STOCK")))</x:f>
      </x:c>
    </x:row>
  </x:sheetData>
  <x:conditionalFormatting sqref="J2:J101">
    <x:cfRule type="expression" dxfId="0" priority="1">
      <x:formula>J2="LOW STOCK"</x:formula>
    </x:cfRule>
    <x:cfRule type="expression" dxfId="1" priority="2">
      <x:formula>J2="OUT OF STOCK"</x:formula>
    </x:cfRule>
    <x:cfRule type="expression" dxfId="2" priority="3">
      <x:formula>J2="IN STOCK"</x:formula>
    </x:cfRule>
  </x:conditionalFormatting>
  <x:pageMargins left="0.7" right="0.7" top="0.75" bottom="0.75" header="0.3" footer="0.3"/>
</x:worksheet>
</file>

<file path=xl/worksheets/sheet5.xml><?xml version="1.0" encoding="utf-8"?>
<x:worksheet xmlns:x="http://schemas.openxmlformats.org/spreadsheetml/2006/main">
  <x:sheetFormatPr defaultRowHeight="15"/>
  <x:cols>
    <x:col min="1" max="1" width="24" hidden="0" customWidth="1"/>
    <x:col min="2" max="2" width="28" hidden="0" customWidth="1"/>
  </x:cols>
  <x:sheetData>
    <x:row r="1">
      <x:c r="A1" s="3" t="str">
        <x:v>Fenulo Inventory &amp; Stock Tracker</x:v>
      </x:c>
      <x:c r="B1" s="10" t="str"/>
    </x:row>
    <x:row r="2">
      <x:c r="A2" s="7" t="str">
        <x:v>Setting</x:v>
      </x:c>
      <x:c r="B2" s="7" t="str">
        <x:v>Value</x:v>
      </x:c>
    </x:row>
    <x:row r="3">
      <x:c r="A3" s="10" t="str">
        <x:v>Business Name</x:v>
      </x:c>
      <x:c r="B3" s="10" t="str">
        <x:v>Demo Small Business</x:v>
      </x:c>
    </x:row>
    <x:row r="4">
      <x:c r="A4" s="10" t="str">
        <x:v>Currency</x:v>
      </x:c>
      <x:c r="B4" s="10" t="str">
        <x:v>USD</x:v>
      </x:c>
    </x:row>
    <x:row r="5">
      <x:c r="A5" s="10" t="str">
        <x:v>Low Stock Default</x:v>
      </x:c>
      <x:c r="B5" s="10" t="n">
        <x:v>10</x:v>
      </x:c>
    </x:row>
    <x:row r="6">
      <x:c r="A6" s="10" t="str">
        <x:v>Movement Types</x:v>
      </x:c>
      <x:c r="B6" s="10" t="str">
        <x:v>Stock In / Stock Out</x:v>
      </x:c>
    </x:row>
    <x:row r="7">
      <x:c r="A7" s="10" t="str">
        <x:v>Version</x:v>
      </x:c>
      <x:c r="B7" s="10" t="str">
        <x:v>1.0</x:v>
      </x:c>
    </x:row>
    <x:row r="8">
      <x:c r="A8" s="10" t="str">
        <x:v>Website</x:v>
      </x:c>
      <x:c r="B8" s="10" t="str">
        <x:v>fenulo.com</x:v>
      </x:c>
    </x:row>
  </x:sheetData>
  <x:mergeCells>
    <x:mergeCell ref="A1:B1"/>
  </x:mergeCells>
  <x:pageMargins left="0.7" right="0.7" top="0.75" bottom="0.75" header="0.3" footer="0.3"/>
</x:worksheet>
</file>