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685BDD7-65FC-43F6-80E1-5AB6E000C0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tup" sheetId="1" r:id="rId1"/>
    <sheet name="Sales Entry" sheetId="2" r:id="rId2"/>
    <sheet name="Expenses" sheetId="3" r:id="rId3"/>
    <sheet name="Monthly Summary" sheetId="4" r:id="rId4"/>
    <sheet name="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C13" i="4"/>
  <c r="B13" i="4"/>
  <c r="D13" i="4" s="1"/>
  <c r="F13" i="4" s="1"/>
  <c r="G13" i="4" s="1"/>
  <c r="E12" i="4"/>
  <c r="D12" i="4"/>
  <c r="F12" i="4" s="1"/>
  <c r="G12" i="4" s="1"/>
  <c r="C12" i="4"/>
  <c r="B12" i="4"/>
  <c r="E11" i="4"/>
  <c r="C11" i="4"/>
  <c r="B11" i="4"/>
  <c r="D11" i="4" s="1"/>
  <c r="F11" i="4" s="1"/>
  <c r="G11" i="4" s="1"/>
  <c r="E10" i="4"/>
  <c r="C10" i="4"/>
  <c r="B10" i="4"/>
  <c r="D10" i="4" s="1"/>
  <c r="F10" i="4" s="1"/>
  <c r="G10" i="4" s="1"/>
  <c r="E9" i="4"/>
  <c r="E8" i="4"/>
  <c r="E7" i="4"/>
  <c r="E6" i="4"/>
  <c r="E5" i="4"/>
  <c r="E4" i="4"/>
  <c r="E3" i="4"/>
  <c r="C3" i="4"/>
  <c r="B3" i="4"/>
  <c r="D3" i="4" s="1"/>
  <c r="F3" i="4" s="1"/>
  <c r="G3" i="4" s="1"/>
  <c r="E2" i="4"/>
  <c r="E4" i="5" s="1"/>
  <c r="I200" i="2"/>
  <c r="J200" i="2" s="1"/>
  <c r="G200" i="2"/>
  <c r="I199" i="2"/>
  <c r="G199" i="2"/>
  <c r="J199" i="2" s="1"/>
  <c r="I198" i="2"/>
  <c r="G198" i="2"/>
  <c r="J198" i="2" s="1"/>
  <c r="J197" i="2"/>
  <c r="I197" i="2"/>
  <c r="G197" i="2"/>
  <c r="J196" i="2"/>
  <c r="I196" i="2"/>
  <c r="G196" i="2"/>
  <c r="I195" i="2"/>
  <c r="G195" i="2"/>
  <c r="J195" i="2" s="1"/>
  <c r="I194" i="2"/>
  <c r="G194" i="2"/>
  <c r="J194" i="2" s="1"/>
  <c r="I193" i="2"/>
  <c r="G193" i="2"/>
  <c r="J193" i="2" s="1"/>
  <c r="I192" i="2"/>
  <c r="J192" i="2" s="1"/>
  <c r="G192" i="2"/>
  <c r="I191" i="2"/>
  <c r="J191" i="2" s="1"/>
  <c r="G191" i="2"/>
  <c r="I190" i="2"/>
  <c r="G190" i="2"/>
  <c r="J190" i="2" s="1"/>
  <c r="J189" i="2"/>
  <c r="I189" i="2"/>
  <c r="G189" i="2"/>
  <c r="J188" i="2"/>
  <c r="I188" i="2"/>
  <c r="G188" i="2"/>
  <c r="I187" i="2"/>
  <c r="G187" i="2"/>
  <c r="J187" i="2" s="1"/>
  <c r="I186" i="2"/>
  <c r="G186" i="2"/>
  <c r="J186" i="2" s="1"/>
  <c r="I185" i="2"/>
  <c r="G185" i="2"/>
  <c r="J185" i="2" s="1"/>
  <c r="I184" i="2"/>
  <c r="J184" i="2" s="1"/>
  <c r="G184" i="2"/>
  <c r="I183" i="2"/>
  <c r="J183" i="2" s="1"/>
  <c r="G183" i="2"/>
  <c r="I182" i="2"/>
  <c r="G182" i="2"/>
  <c r="J182" i="2" s="1"/>
  <c r="J181" i="2"/>
  <c r="I181" i="2"/>
  <c r="G181" i="2"/>
  <c r="J180" i="2"/>
  <c r="I180" i="2"/>
  <c r="G180" i="2"/>
  <c r="I179" i="2"/>
  <c r="G179" i="2"/>
  <c r="J179" i="2" s="1"/>
  <c r="I178" i="2"/>
  <c r="G178" i="2"/>
  <c r="J178" i="2" s="1"/>
  <c r="I177" i="2"/>
  <c r="G177" i="2"/>
  <c r="J177" i="2" s="1"/>
  <c r="I176" i="2"/>
  <c r="J176" i="2" s="1"/>
  <c r="G176" i="2"/>
  <c r="I175" i="2"/>
  <c r="J175" i="2" s="1"/>
  <c r="G175" i="2"/>
  <c r="I174" i="2"/>
  <c r="G174" i="2"/>
  <c r="J174" i="2" s="1"/>
  <c r="J173" i="2"/>
  <c r="I173" i="2"/>
  <c r="G173" i="2"/>
  <c r="J172" i="2"/>
  <c r="I172" i="2"/>
  <c r="G172" i="2"/>
  <c r="I171" i="2"/>
  <c r="G171" i="2"/>
  <c r="J171" i="2" s="1"/>
  <c r="I170" i="2"/>
  <c r="G170" i="2"/>
  <c r="J170" i="2" s="1"/>
  <c r="I169" i="2"/>
  <c r="G169" i="2"/>
  <c r="J169" i="2" s="1"/>
  <c r="I168" i="2"/>
  <c r="J168" i="2" s="1"/>
  <c r="G168" i="2"/>
  <c r="I167" i="2"/>
  <c r="J167" i="2" s="1"/>
  <c r="G167" i="2"/>
  <c r="I166" i="2"/>
  <c r="G166" i="2"/>
  <c r="J166" i="2" s="1"/>
  <c r="J165" i="2"/>
  <c r="I165" i="2"/>
  <c r="G165" i="2"/>
  <c r="J164" i="2"/>
  <c r="I164" i="2"/>
  <c r="G164" i="2"/>
  <c r="I163" i="2"/>
  <c r="G163" i="2"/>
  <c r="J163" i="2" s="1"/>
  <c r="I162" i="2"/>
  <c r="G162" i="2"/>
  <c r="J162" i="2" s="1"/>
  <c r="I161" i="2"/>
  <c r="G161" i="2"/>
  <c r="J161" i="2" s="1"/>
  <c r="I160" i="2"/>
  <c r="J160" i="2" s="1"/>
  <c r="G160" i="2"/>
  <c r="I159" i="2"/>
  <c r="J159" i="2" s="1"/>
  <c r="G159" i="2"/>
  <c r="I158" i="2"/>
  <c r="G158" i="2"/>
  <c r="J158" i="2" s="1"/>
  <c r="J157" i="2"/>
  <c r="I157" i="2"/>
  <c r="G157" i="2"/>
  <c r="J156" i="2"/>
  <c r="I156" i="2"/>
  <c r="G156" i="2"/>
  <c r="I155" i="2"/>
  <c r="G155" i="2"/>
  <c r="J155" i="2" s="1"/>
  <c r="I154" i="2"/>
  <c r="G154" i="2"/>
  <c r="J154" i="2" s="1"/>
  <c r="I153" i="2"/>
  <c r="G153" i="2"/>
  <c r="J153" i="2" s="1"/>
  <c r="I152" i="2"/>
  <c r="J152" i="2" s="1"/>
  <c r="G152" i="2"/>
  <c r="I151" i="2"/>
  <c r="J151" i="2" s="1"/>
  <c r="G151" i="2"/>
  <c r="I150" i="2"/>
  <c r="G150" i="2"/>
  <c r="J150" i="2" s="1"/>
  <c r="J149" i="2"/>
  <c r="I149" i="2"/>
  <c r="G149" i="2"/>
  <c r="J148" i="2"/>
  <c r="I148" i="2"/>
  <c r="G148" i="2"/>
  <c r="I147" i="2"/>
  <c r="G147" i="2"/>
  <c r="J147" i="2" s="1"/>
  <c r="I146" i="2"/>
  <c r="G146" i="2"/>
  <c r="J146" i="2" s="1"/>
  <c r="I145" i="2"/>
  <c r="G145" i="2"/>
  <c r="J145" i="2" s="1"/>
  <c r="I144" i="2"/>
  <c r="J144" i="2" s="1"/>
  <c r="G144" i="2"/>
  <c r="I143" i="2"/>
  <c r="J143" i="2" s="1"/>
  <c r="G143" i="2"/>
  <c r="I142" i="2"/>
  <c r="G142" i="2"/>
  <c r="J142" i="2" s="1"/>
  <c r="J141" i="2"/>
  <c r="I141" i="2"/>
  <c r="G141" i="2"/>
  <c r="J140" i="2"/>
  <c r="I140" i="2"/>
  <c r="G140" i="2"/>
  <c r="I139" i="2"/>
  <c r="G139" i="2"/>
  <c r="J139" i="2" s="1"/>
  <c r="I138" i="2"/>
  <c r="G138" i="2"/>
  <c r="J138" i="2" s="1"/>
  <c r="I137" i="2"/>
  <c r="G137" i="2"/>
  <c r="J137" i="2" s="1"/>
  <c r="I136" i="2"/>
  <c r="J136" i="2" s="1"/>
  <c r="G136" i="2"/>
  <c r="I135" i="2"/>
  <c r="J135" i="2" s="1"/>
  <c r="G135" i="2"/>
  <c r="I134" i="2"/>
  <c r="G134" i="2"/>
  <c r="J134" i="2" s="1"/>
  <c r="J133" i="2"/>
  <c r="I133" i="2"/>
  <c r="G133" i="2"/>
  <c r="J132" i="2"/>
  <c r="I132" i="2"/>
  <c r="G132" i="2"/>
  <c r="I131" i="2"/>
  <c r="G131" i="2"/>
  <c r="J131" i="2" s="1"/>
  <c r="I130" i="2"/>
  <c r="G130" i="2"/>
  <c r="J130" i="2" s="1"/>
  <c r="I129" i="2"/>
  <c r="G129" i="2"/>
  <c r="J129" i="2" s="1"/>
  <c r="I128" i="2"/>
  <c r="J128" i="2" s="1"/>
  <c r="G128" i="2"/>
  <c r="I127" i="2"/>
  <c r="J127" i="2" s="1"/>
  <c r="G127" i="2"/>
  <c r="I126" i="2"/>
  <c r="G126" i="2"/>
  <c r="J126" i="2" s="1"/>
  <c r="J125" i="2"/>
  <c r="I125" i="2"/>
  <c r="G125" i="2"/>
  <c r="J124" i="2"/>
  <c r="I124" i="2"/>
  <c r="G124" i="2"/>
  <c r="I123" i="2"/>
  <c r="G123" i="2"/>
  <c r="J123" i="2" s="1"/>
  <c r="I122" i="2"/>
  <c r="G122" i="2"/>
  <c r="J122" i="2" s="1"/>
  <c r="I121" i="2"/>
  <c r="G121" i="2"/>
  <c r="J121" i="2" s="1"/>
  <c r="I120" i="2"/>
  <c r="J120" i="2" s="1"/>
  <c r="G120" i="2"/>
  <c r="I119" i="2"/>
  <c r="J119" i="2" s="1"/>
  <c r="G119" i="2"/>
  <c r="I118" i="2"/>
  <c r="G118" i="2"/>
  <c r="J118" i="2" s="1"/>
  <c r="J117" i="2"/>
  <c r="I117" i="2"/>
  <c r="G117" i="2"/>
  <c r="J116" i="2"/>
  <c r="I116" i="2"/>
  <c r="G116" i="2"/>
  <c r="I115" i="2"/>
  <c r="G115" i="2"/>
  <c r="J115" i="2" s="1"/>
  <c r="I114" i="2"/>
  <c r="G114" i="2"/>
  <c r="J114" i="2" s="1"/>
  <c r="I113" i="2"/>
  <c r="G113" i="2"/>
  <c r="J113" i="2" s="1"/>
  <c r="I112" i="2"/>
  <c r="J112" i="2" s="1"/>
  <c r="G112" i="2"/>
  <c r="I111" i="2"/>
  <c r="J111" i="2" s="1"/>
  <c r="G111" i="2"/>
  <c r="I110" i="2"/>
  <c r="G110" i="2"/>
  <c r="J110" i="2" s="1"/>
  <c r="J109" i="2"/>
  <c r="I109" i="2"/>
  <c r="G109" i="2"/>
  <c r="J108" i="2"/>
  <c r="I108" i="2"/>
  <c r="G108" i="2"/>
  <c r="I107" i="2"/>
  <c r="G107" i="2"/>
  <c r="J107" i="2" s="1"/>
  <c r="I106" i="2"/>
  <c r="G106" i="2"/>
  <c r="J106" i="2" s="1"/>
  <c r="I105" i="2"/>
  <c r="G105" i="2"/>
  <c r="J105" i="2" s="1"/>
  <c r="I104" i="2"/>
  <c r="J104" i="2" s="1"/>
  <c r="G104" i="2"/>
  <c r="I103" i="2"/>
  <c r="J103" i="2" s="1"/>
  <c r="G103" i="2"/>
  <c r="I102" i="2"/>
  <c r="G102" i="2"/>
  <c r="J102" i="2" s="1"/>
  <c r="J101" i="2"/>
  <c r="I101" i="2"/>
  <c r="G101" i="2"/>
  <c r="J100" i="2"/>
  <c r="I100" i="2"/>
  <c r="G100" i="2"/>
  <c r="I99" i="2"/>
  <c r="G99" i="2"/>
  <c r="J99" i="2" s="1"/>
  <c r="I98" i="2"/>
  <c r="G98" i="2"/>
  <c r="J98" i="2" s="1"/>
  <c r="I97" i="2"/>
  <c r="G97" i="2"/>
  <c r="J97" i="2" s="1"/>
  <c r="I96" i="2"/>
  <c r="J96" i="2" s="1"/>
  <c r="G96" i="2"/>
  <c r="I95" i="2"/>
  <c r="J95" i="2" s="1"/>
  <c r="G95" i="2"/>
  <c r="I94" i="2"/>
  <c r="G94" i="2"/>
  <c r="J94" i="2" s="1"/>
  <c r="J93" i="2"/>
  <c r="I93" i="2"/>
  <c r="G93" i="2"/>
  <c r="J92" i="2"/>
  <c r="I92" i="2"/>
  <c r="G92" i="2"/>
  <c r="I91" i="2"/>
  <c r="G91" i="2"/>
  <c r="J91" i="2" s="1"/>
  <c r="I90" i="2"/>
  <c r="G90" i="2"/>
  <c r="J90" i="2" s="1"/>
  <c r="I89" i="2"/>
  <c r="G89" i="2"/>
  <c r="J89" i="2" s="1"/>
  <c r="I88" i="2"/>
  <c r="J88" i="2" s="1"/>
  <c r="G88" i="2"/>
  <c r="I87" i="2"/>
  <c r="J87" i="2" s="1"/>
  <c r="G87" i="2"/>
  <c r="I86" i="2"/>
  <c r="G86" i="2"/>
  <c r="J86" i="2" s="1"/>
  <c r="J85" i="2"/>
  <c r="I85" i="2"/>
  <c r="G85" i="2"/>
  <c r="J84" i="2"/>
  <c r="I84" i="2"/>
  <c r="G84" i="2"/>
  <c r="I83" i="2"/>
  <c r="G83" i="2"/>
  <c r="J83" i="2" s="1"/>
  <c r="I82" i="2"/>
  <c r="G82" i="2"/>
  <c r="J82" i="2" s="1"/>
  <c r="I81" i="2"/>
  <c r="G81" i="2"/>
  <c r="J81" i="2" s="1"/>
  <c r="I80" i="2"/>
  <c r="J80" i="2" s="1"/>
  <c r="G80" i="2"/>
  <c r="I79" i="2"/>
  <c r="J79" i="2" s="1"/>
  <c r="G79" i="2"/>
  <c r="I78" i="2"/>
  <c r="G78" i="2"/>
  <c r="J78" i="2" s="1"/>
  <c r="J77" i="2"/>
  <c r="I77" i="2"/>
  <c r="G77" i="2"/>
  <c r="J76" i="2"/>
  <c r="I76" i="2"/>
  <c r="G76" i="2"/>
  <c r="I75" i="2"/>
  <c r="G75" i="2"/>
  <c r="J75" i="2" s="1"/>
  <c r="I74" i="2"/>
  <c r="G74" i="2"/>
  <c r="J74" i="2" s="1"/>
  <c r="I73" i="2"/>
  <c r="G73" i="2"/>
  <c r="J73" i="2" s="1"/>
  <c r="I72" i="2"/>
  <c r="J72" i="2" s="1"/>
  <c r="G72" i="2"/>
  <c r="I71" i="2"/>
  <c r="J71" i="2" s="1"/>
  <c r="G71" i="2"/>
  <c r="I70" i="2"/>
  <c r="G70" i="2"/>
  <c r="J70" i="2" s="1"/>
  <c r="J69" i="2"/>
  <c r="I69" i="2"/>
  <c r="G69" i="2"/>
  <c r="J68" i="2"/>
  <c r="I68" i="2"/>
  <c r="G68" i="2"/>
  <c r="I67" i="2"/>
  <c r="G67" i="2"/>
  <c r="J67" i="2" s="1"/>
  <c r="I66" i="2"/>
  <c r="G66" i="2"/>
  <c r="J66" i="2" s="1"/>
  <c r="I65" i="2"/>
  <c r="G65" i="2"/>
  <c r="J65" i="2" s="1"/>
  <c r="I64" i="2"/>
  <c r="J64" i="2" s="1"/>
  <c r="G64" i="2"/>
  <c r="I63" i="2"/>
  <c r="J63" i="2" s="1"/>
  <c r="G63" i="2"/>
  <c r="I62" i="2"/>
  <c r="G62" i="2"/>
  <c r="J62" i="2" s="1"/>
  <c r="J61" i="2"/>
  <c r="I61" i="2"/>
  <c r="G61" i="2"/>
  <c r="J60" i="2"/>
  <c r="I60" i="2"/>
  <c r="G60" i="2"/>
  <c r="I59" i="2"/>
  <c r="G59" i="2"/>
  <c r="J59" i="2" s="1"/>
  <c r="I58" i="2"/>
  <c r="G58" i="2"/>
  <c r="J58" i="2" s="1"/>
  <c r="I57" i="2"/>
  <c r="G57" i="2"/>
  <c r="J57" i="2" s="1"/>
  <c r="I56" i="2"/>
  <c r="J56" i="2" s="1"/>
  <c r="G56" i="2"/>
  <c r="I55" i="2"/>
  <c r="J55" i="2" s="1"/>
  <c r="G55" i="2"/>
  <c r="I54" i="2"/>
  <c r="G54" i="2"/>
  <c r="J54" i="2" s="1"/>
  <c r="J53" i="2"/>
  <c r="I53" i="2"/>
  <c r="G53" i="2"/>
  <c r="J52" i="2"/>
  <c r="I52" i="2"/>
  <c r="G52" i="2"/>
  <c r="I51" i="2"/>
  <c r="G51" i="2"/>
  <c r="J51" i="2" s="1"/>
  <c r="I50" i="2"/>
  <c r="G50" i="2"/>
  <c r="J50" i="2" s="1"/>
  <c r="I49" i="2"/>
  <c r="G49" i="2"/>
  <c r="J49" i="2" s="1"/>
  <c r="I48" i="2"/>
  <c r="J48" i="2" s="1"/>
  <c r="G48" i="2"/>
  <c r="I47" i="2"/>
  <c r="J47" i="2" s="1"/>
  <c r="G47" i="2"/>
  <c r="I46" i="2"/>
  <c r="G46" i="2"/>
  <c r="J46" i="2" s="1"/>
  <c r="J45" i="2"/>
  <c r="I45" i="2"/>
  <c r="G45" i="2"/>
  <c r="J44" i="2"/>
  <c r="I44" i="2"/>
  <c r="G44" i="2"/>
  <c r="I43" i="2"/>
  <c r="G43" i="2"/>
  <c r="J43" i="2" s="1"/>
  <c r="I42" i="2"/>
  <c r="G42" i="2"/>
  <c r="J42" i="2" s="1"/>
  <c r="I41" i="2"/>
  <c r="G41" i="2"/>
  <c r="J41" i="2" s="1"/>
  <c r="I40" i="2"/>
  <c r="J40" i="2" s="1"/>
  <c r="G40" i="2"/>
  <c r="I39" i="2"/>
  <c r="J39" i="2" s="1"/>
  <c r="G39" i="2"/>
  <c r="I38" i="2"/>
  <c r="G38" i="2"/>
  <c r="J38" i="2" s="1"/>
  <c r="J37" i="2"/>
  <c r="I37" i="2"/>
  <c r="G37" i="2"/>
  <c r="J36" i="2"/>
  <c r="I36" i="2"/>
  <c r="G36" i="2"/>
  <c r="I35" i="2"/>
  <c r="G35" i="2"/>
  <c r="J35" i="2" s="1"/>
  <c r="I34" i="2"/>
  <c r="G34" i="2"/>
  <c r="J34" i="2" s="1"/>
  <c r="I33" i="2"/>
  <c r="G33" i="2"/>
  <c r="J33" i="2" s="1"/>
  <c r="I32" i="2"/>
  <c r="J32" i="2" s="1"/>
  <c r="G32" i="2"/>
  <c r="I31" i="2"/>
  <c r="J31" i="2" s="1"/>
  <c r="G31" i="2"/>
  <c r="I30" i="2"/>
  <c r="G30" i="2"/>
  <c r="J30" i="2" s="1"/>
  <c r="J29" i="2"/>
  <c r="I29" i="2"/>
  <c r="G29" i="2"/>
  <c r="J28" i="2"/>
  <c r="I28" i="2"/>
  <c r="G28" i="2"/>
  <c r="I27" i="2"/>
  <c r="G27" i="2"/>
  <c r="J27" i="2" s="1"/>
  <c r="I26" i="2"/>
  <c r="G26" i="2"/>
  <c r="J26" i="2" s="1"/>
  <c r="I25" i="2"/>
  <c r="G25" i="2"/>
  <c r="J25" i="2" s="1"/>
  <c r="I24" i="2"/>
  <c r="J24" i="2" s="1"/>
  <c r="G24" i="2"/>
  <c r="I23" i="2"/>
  <c r="C9" i="4" s="1"/>
  <c r="G23" i="2"/>
  <c r="B9" i="4" s="1"/>
  <c r="D9" i="4" s="1"/>
  <c r="F9" i="4" s="1"/>
  <c r="G9" i="4" s="1"/>
  <c r="I22" i="2"/>
  <c r="G22" i="2"/>
  <c r="J22" i="2" s="1"/>
  <c r="J21" i="2"/>
  <c r="I21" i="2"/>
  <c r="G21" i="2"/>
  <c r="J20" i="2"/>
  <c r="I20" i="2"/>
  <c r="C8" i="4" s="1"/>
  <c r="G20" i="2"/>
  <c r="B8" i="4" s="1"/>
  <c r="D8" i="4" s="1"/>
  <c r="F8" i="4" s="1"/>
  <c r="G8" i="4" s="1"/>
  <c r="I19" i="2"/>
  <c r="C7" i="4" s="1"/>
  <c r="G19" i="2"/>
  <c r="J19" i="2" s="1"/>
  <c r="I18" i="2"/>
  <c r="G18" i="2"/>
  <c r="J18" i="2" s="1"/>
  <c r="I17" i="2"/>
  <c r="G17" i="2"/>
  <c r="J17" i="2" s="1"/>
  <c r="I16" i="2"/>
  <c r="J16" i="2" s="1"/>
  <c r="G16" i="2"/>
  <c r="I15" i="2"/>
  <c r="J15" i="2" s="1"/>
  <c r="G15" i="2"/>
  <c r="I14" i="2"/>
  <c r="C6" i="4" s="1"/>
  <c r="G14" i="2"/>
  <c r="J14" i="2" s="1"/>
  <c r="J13" i="2"/>
  <c r="I13" i="2"/>
  <c r="G13" i="2"/>
  <c r="J12" i="2"/>
  <c r="I12" i="2"/>
  <c r="G12" i="2"/>
  <c r="I11" i="2"/>
  <c r="C5" i="4" s="1"/>
  <c r="G11" i="2"/>
  <c r="B5" i="4" s="1"/>
  <c r="I10" i="2"/>
  <c r="G10" i="2"/>
  <c r="J10" i="2" s="1"/>
  <c r="I9" i="2"/>
  <c r="G9" i="2"/>
  <c r="J9" i="2" s="1"/>
  <c r="I8" i="2"/>
  <c r="C4" i="4" s="1"/>
  <c r="G8" i="2"/>
  <c r="B4" i="4" s="1"/>
  <c r="I7" i="2"/>
  <c r="J7" i="2" s="1"/>
  <c r="G7" i="2"/>
  <c r="I6" i="2"/>
  <c r="G6" i="2"/>
  <c r="J6" i="2" s="1"/>
  <c r="J5" i="2"/>
  <c r="I5" i="2"/>
  <c r="G5" i="2"/>
  <c r="J4" i="2"/>
  <c r="I4" i="2"/>
  <c r="G4" i="2"/>
  <c r="I3" i="2"/>
  <c r="G3" i="2"/>
  <c r="J3" i="2" s="1"/>
  <c r="I2" i="2"/>
  <c r="C2" i="4" s="1"/>
  <c r="G2" i="2"/>
  <c r="E6" i="5" s="1"/>
  <c r="D5" i="4" l="1"/>
  <c r="F5" i="4" s="1"/>
  <c r="G5" i="4" s="1"/>
  <c r="D4" i="4"/>
  <c r="F4" i="4" s="1"/>
  <c r="G4" i="4" s="1"/>
  <c r="B7" i="4"/>
  <c r="D7" i="4" s="1"/>
  <c r="F7" i="4" s="1"/>
  <c r="G7" i="4" s="1"/>
  <c r="J11" i="2"/>
  <c r="J8" i="2"/>
  <c r="B2" i="4"/>
  <c r="B6" i="4"/>
  <c r="D6" i="4" s="1"/>
  <c r="F6" i="4" s="1"/>
  <c r="G6" i="4" s="1"/>
  <c r="J23" i="2"/>
  <c r="J2" i="2"/>
  <c r="D2" i="4" l="1"/>
  <c r="B4" i="5"/>
  <c r="F2" i="4" l="1"/>
  <c r="B5" i="5"/>
  <c r="G2" i="4" l="1"/>
  <c r="B6" i="5"/>
  <c r="E5" i="5" s="1"/>
</calcChain>
</file>

<file path=xl/sharedStrings.xml><?xml version="1.0" encoding="utf-8"?>
<sst xmlns="http://schemas.openxmlformats.org/spreadsheetml/2006/main" count="234" uniqueCount="114">
  <si>
    <t>Product / Service</t>
  </si>
  <si>
    <t>Category</t>
  </si>
  <si>
    <t>Unit Cost</t>
  </si>
  <si>
    <t>Selling Price</t>
  </si>
  <si>
    <t>Payment Methods</t>
  </si>
  <si>
    <t>Expense Categories</t>
  </si>
  <si>
    <t>Website Design</t>
  </si>
  <si>
    <t>Service</t>
  </si>
  <si>
    <t>Cash</t>
  </si>
  <si>
    <t>Marketing</t>
  </si>
  <si>
    <t>SEO Package</t>
  </si>
  <si>
    <t>Bank</t>
  </si>
  <si>
    <t>Software</t>
  </si>
  <si>
    <t>Consulting Hour</t>
  </si>
  <si>
    <t>Card</t>
  </si>
  <si>
    <t>Operations</t>
  </si>
  <si>
    <t>Digital Template</t>
  </si>
  <si>
    <t>Digital Product</t>
  </si>
  <si>
    <t>Online</t>
  </si>
  <si>
    <t>Automation Setup</t>
  </si>
  <si>
    <t>Support Plan</t>
  </si>
  <si>
    <t>Date</t>
  </si>
  <si>
    <t>Invoice #</t>
  </si>
  <si>
    <t>Customer</t>
  </si>
  <si>
    <t>Qty</t>
  </si>
  <si>
    <t>Unit Price</t>
  </si>
  <si>
    <t>Revenue</t>
  </si>
  <si>
    <t>COGS</t>
  </si>
  <si>
    <t>Gross Profit</t>
  </si>
  <si>
    <t>Payment Method</t>
  </si>
  <si>
    <t>Status</t>
  </si>
  <si>
    <t>INV-1001</t>
  </si>
  <si>
    <t>Customer 1</t>
  </si>
  <si>
    <t>Paid</t>
  </si>
  <si>
    <t>INV-1002</t>
  </si>
  <si>
    <t>Customer 2</t>
  </si>
  <si>
    <t>INV-1003</t>
  </si>
  <si>
    <t>Customer 3</t>
  </si>
  <si>
    <t>Partial</t>
  </si>
  <si>
    <t>INV-1004</t>
  </si>
  <si>
    <t>Customer 4</t>
  </si>
  <si>
    <t>INV-1005</t>
  </si>
  <si>
    <t>Customer 5</t>
  </si>
  <si>
    <t>INV-1006</t>
  </si>
  <si>
    <t>Customer 6</t>
  </si>
  <si>
    <t>INV-1007</t>
  </si>
  <si>
    <t>Customer 7</t>
  </si>
  <si>
    <t>INV-1008</t>
  </si>
  <si>
    <t>Customer 8</t>
  </si>
  <si>
    <t>INV-1009</t>
  </si>
  <si>
    <t>Customer 9</t>
  </si>
  <si>
    <t>INV-1010</t>
  </si>
  <si>
    <t>Customer 10</t>
  </si>
  <si>
    <t>INV-1011</t>
  </si>
  <si>
    <t>Customer 11</t>
  </si>
  <si>
    <t>INV-1012</t>
  </si>
  <si>
    <t>Customer 12</t>
  </si>
  <si>
    <t>INV-1013</t>
  </si>
  <si>
    <t>Customer 13</t>
  </si>
  <si>
    <t>INV-1014</t>
  </si>
  <si>
    <t>Customer 14</t>
  </si>
  <si>
    <t>INV-1015</t>
  </si>
  <si>
    <t>Customer 15</t>
  </si>
  <si>
    <t>INV-1016</t>
  </si>
  <si>
    <t>Customer 16</t>
  </si>
  <si>
    <t>INV-1017</t>
  </si>
  <si>
    <t>Customer 17</t>
  </si>
  <si>
    <t>INV-1018</t>
  </si>
  <si>
    <t>Customer 18</t>
  </si>
  <si>
    <t>INV-1019</t>
  </si>
  <si>
    <t>Customer 19</t>
  </si>
  <si>
    <t>INV-1020</t>
  </si>
  <si>
    <t>Customer 20</t>
  </si>
  <si>
    <t>INV-1021</t>
  </si>
  <si>
    <t>Customer 21</t>
  </si>
  <si>
    <t>INV-1022</t>
  </si>
  <si>
    <t>Customer 22</t>
  </si>
  <si>
    <t>INV-1023</t>
  </si>
  <si>
    <t>Customer 23</t>
  </si>
  <si>
    <t>INV-1024</t>
  </si>
  <si>
    <t>Customer 24</t>
  </si>
  <si>
    <t>Expense #</t>
  </si>
  <si>
    <t>Description</t>
  </si>
  <si>
    <t>Amount</t>
  </si>
  <si>
    <t>EXP-501</t>
  </si>
  <si>
    <t>Ads</t>
  </si>
  <si>
    <t>EXP-502</t>
  </si>
  <si>
    <t>Subscription</t>
  </si>
  <si>
    <t>EXP-503</t>
  </si>
  <si>
    <t>Office / delivery</t>
  </si>
  <si>
    <t>EXP-504</t>
  </si>
  <si>
    <t>EXP-505</t>
  </si>
  <si>
    <t>EXP-506</t>
  </si>
  <si>
    <t>EXP-507</t>
  </si>
  <si>
    <t>EXP-508</t>
  </si>
  <si>
    <t>EXP-509</t>
  </si>
  <si>
    <t>EXP-510</t>
  </si>
  <si>
    <t>EXP-511</t>
  </si>
  <si>
    <t>EXP-512</t>
  </si>
  <si>
    <t>EXP-513</t>
  </si>
  <si>
    <t>EXP-514</t>
  </si>
  <si>
    <t>EXP-515</t>
  </si>
  <si>
    <t>EXP-516</t>
  </si>
  <si>
    <t>EXP-517</t>
  </si>
  <si>
    <t>EXP-518</t>
  </si>
  <si>
    <t>Month</t>
  </si>
  <si>
    <t>Operating Expenses</t>
  </si>
  <si>
    <t>Net Profit</t>
  </si>
  <si>
    <t>Net Margin</t>
  </si>
  <si>
    <t>FENULO — SALES &amp; PROFIT TRACKER</t>
  </si>
  <si>
    <t>KPI</t>
  </si>
  <si>
    <t>Value</t>
  </si>
  <si>
    <t>Total Revenue</t>
  </si>
  <si>
    <t>Sales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</si>
</sst>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mmm\-yyyy"/>
    <numFmt numFmtId="166" formatCode="\$#,##0.00"/>
    <numFmt numFmtId="167" formatCode="0.0%"/>
  </numFmts>
  <fonts count="3">
    <font>
      <sz val="11"/>
      <name val="Carlito"/>
    </font>
    <font>
      <b/>
      <sz val="11"/>
      <color rgb="FFFFFFFF"/>
      <name val="Carlito"/>
    </font>
    <font>
      <b/>
      <sz val="20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B3B75"/>
      </patternFill>
    </fill>
    <fill>
      <patternFill patternType="solid">
        <fgColor rgb="FFEEF5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3" borderId="0" xfId="0" applyFill="1"/>
    <xf numFmtId="166" fontId="0" fillId="3" borderId="0" xfId="0" applyNumberFormat="1" applyFill="1"/>
    <xf numFmtId="167" fontId="0" fillId="3" borderId="0" xfId="0" applyNumberFormat="1" applyFill="1"/>
    <xf numFmtId="0" fontId="2" fillId="2" borderId="0" xfId="0" applyFont="1" applyFill="1" applyAlignment="1">
      <alignment horizontal="center"/>
    </xf>
    <xf numFmtId="0" fontId="0" fillId="0" borderId="0" xfId="0" applyAlignment="1"/>
    <xf numFmtId="164" fontId="0" fillId="0" borderId="0" xfId="0" applyNumberFormat="1" applyAlignment="1"/>
    <xf numFmtId="166" fontId="0" fillId="0" borderId="0" xfId="0" applyNumberFormat="1" applyAlignment="1"/>
  </cellXfs>
  <cellStyles count="1">
    <cellStyle name="Normal" xfId="0" builtinId="0"/>
  </cellStyles>
  <dxfs count="1">
    <dxf>
      <font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Monthly Revenue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Summary'!$B$2:$B$13</c:f>
              <c:numCache>
                <c:formatCode>\$#,##0.00</c:formatCode>
                <c:ptCount val="12"/>
                <c:pt idx="0">
                  <c:v>835</c:v>
                </c:pt>
                <c:pt idx="1">
                  <c:v>524</c:v>
                </c:pt>
                <c:pt idx="2">
                  <c:v>835</c:v>
                </c:pt>
                <c:pt idx="3">
                  <c:v>524</c:v>
                </c:pt>
                <c:pt idx="4">
                  <c:v>835</c:v>
                </c:pt>
                <c:pt idx="5">
                  <c:v>524</c:v>
                </c:pt>
                <c:pt idx="6">
                  <c:v>835</c:v>
                </c:pt>
                <c:pt idx="7">
                  <c:v>524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15-48FF-8D40-5D77E9D63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Monthly Performance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Summary'!$B$2:$B$13</c:f>
              <c:numCache>
                <c:formatCode>\$#,##0.00</c:formatCode>
                <c:ptCount val="12"/>
                <c:pt idx="0">
                  <c:v>835</c:v>
                </c:pt>
                <c:pt idx="1">
                  <c:v>524</c:v>
                </c:pt>
                <c:pt idx="2">
                  <c:v>835</c:v>
                </c:pt>
                <c:pt idx="3">
                  <c:v>524</c:v>
                </c:pt>
                <c:pt idx="4">
                  <c:v>835</c:v>
                </c:pt>
                <c:pt idx="5">
                  <c:v>524</c:v>
                </c:pt>
                <c:pt idx="6">
                  <c:v>835</c:v>
                </c:pt>
                <c:pt idx="7">
                  <c:v>524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43E-40CB-AEB9-B76E1B2EEE26}"/>
            </c:ext>
          </c:extLst>
        </c:ser>
        <c:ser>
          <c:idx val="1"/>
          <c:order val="1"/>
          <c:tx>
            <c:v>COGS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Summary'!$C$2:$C$13</c:f>
              <c:numCache>
                <c:formatCode>\$#,##0.00</c:formatCode>
                <c:ptCount val="12"/>
                <c:pt idx="0">
                  <c:v>335</c:v>
                </c:pt>
                <c:pt idx="1">
                  <c:v>203</c:v>
                </c:pt>
                <c:pt idx="2">
                  <c:v>335</c:v>
                </c:pt>
                <c:pt idx="3">
                  <c:v>203</c:v>
                </c:pt>
                <c:pt idx="4">
                  <c:v>335</c:v>
                </c:pt>
                <c:pt idx="5">
                  <c:v>203</c:v>
                </c:pt>
                <c:pt idx="6">
                  <c:v>335</c:v>
                </c:pt>
                <c:pt idx="7">
                  <c:v>203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43E-40CB-AEB9-B76E1B2EEE26}"/>
            </c:ext>
          </c:extLst>
        </c:ser>
        <c:ser>
          <c:idx val="2"/>
          <c:order val="2"/>
          <c:tx>
            <c:v>Gross Profit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Summary'!$D$2:$D$13</c:f>
              <c:numCache>
                <c:formatCode>\$#,##0.00</c:formatCode>
                <c:ptCount val="12"/>
                <c:pt idx="0">
                  <c:v>500</c:v>
                </c:pt>
                <c:pt idx="1">
                  <c:v>321</c:v>
                </c:pt>
                <c:pt idx="2">
                  <c:v>500</c:v>
                </c:pt>
                <c:pt idx="3">
                  <c:v>321</c:v>
                </c:pt>
                <c:pt idx="4">
                  <c:v>500</c:v>
                </c:pt>
                <c:pt idx="5">
                  <c:v>321</c:v>
                </c:pt>
                <c:pt idx="6">
                  <c:v>500</c:v>
                </c:pt>
                <c:pt idx="7">
                  <c:v>321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43E-40CB-AEB9-B76E1B2EEE26}"/>
            </c:ext>
          </c:extLst>
        </c:ser>
        <c:ser>
          <c:idx val="3"/>
          <c:order val="3"/>
          <c:tx>
            <c:v>Operating Expenses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Summary'!$E$2:$E$13</c:f>
              <c:numCache>
                <c:formatCode>\$#,##0.00</c:formatCode>
                <c:ptCount val="12"/>
                <c:pt idx="0">
                  <c:v>178</c:v>
                </c:pt>
                <c:pt idx="1">
                  <c:v>225</c:v>
                </c:pt>
                <c:pt idx="2">
                  <c:v>310</c:v>
                </c:pt>
                <c:pt idx="3">
                  <c:v>190</c:v>
                </c:pt>
                <c:pt idx="4">
                  <c:v>232</c:v>
                </c:pt>
                <c:pt idx="5">
                  <c:v>279</c:v>
                </c:pt>
                <c:pt idx="6">
                  <c:v>226</c:v>
                </c:pt>
                <c:pt idx="7">
                  <c:v>409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43E-40CB-AEB9-B76E1B2EEE26}"/>
            </c:ext>
          </c:extLst>
        </c:ser>
        <c:ser>
          <c:idx val="4"/>
          <c:order val="4"/>
          <c:tx>
            <c:v>Net Profit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Summary'!$F$2:$F$13</c:f>
              <c:numCache>
                <c:formatCode>\$#,##0.00</c:formatCode>
                <c:ptCount val="12"/>
                <c:pt idx="0">
                  <c:v>322</c:v>
                </c:pt>
                <c:pt idx="1">
                  <c:v>96</c:v>
                </c:pt>
                <c:pt idx="2">
                  <c:v>190</c:v>
                </c:pt>
                <c:pt idx="3">
                  <c:v>131</c:v>
                </c:pt>
                <c:pt idx="4">
                  <c:v>268</c:v>
                </c:pt>
                <c:pt idx="5">
                  <c:v>42</c:v>
                </c:pt>
                <c:pt idx="6">
                  <c:v>274</c:v>
                </c:pt>
                <c:pt idx="7">
                  <c:v>-88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43E-40CB-AEB9-B76E1B2EEE26}"/>
            </c:ext>
          </c:extLst>
        </c:ser>
        <c:ser>
          <c:idx val="5"/>
          <c:order val="5"/>
          <c:tx>
            <c:v>Net Margin</c:v>
          </c:tx>
          <c:marker>
            <c:symbol val="none"/>
          </c:marker>
          <c:cat>
            <c:numRef>
              <c:f>'Monthly Summary'!$A$2:$A$13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'Monthly Summary'!$G$2:$G$13</c:f>
              <c:numCache>
                <c:formatCode>0.0%</c:formatCode>
                <c:ptCount val="12"/>
                <c:pt idx="0">
                  <c:v>0.38562874251497004</c:v>
                </c:pt>
                <c:pt idx="1">
                  <c:v>0.18320610687022901</c:v>
                </c:pt>
                <c:pt idx="2">
                  <c:v>0.22754491017964071</c:v>
                </c:pt>
                <c:pt idx="3">
                  <c:v>0.25</c:v>
                </c:pt>
                <c:pt idx="4">
                  <c:v>0.32095808383233532</c:v>
                </c:pt>
                <c:pt idx="5">
                  <c:v>8.0152671755725186E-2</c:v>
                </c:pt>
                <c:pt idx="6">
                  <c:v>0.32814371257485031</c:v>
                </c:pt>
                <c:pt idx="7">
                  <c:v>-0.16793893129770993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43E-40CB-AEB9-B76E1B2EE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/>
  </sheetViews>
  <sheetFormatPr defaultRowHeight="13.8"/>
  <cols>
    <col min="1" max="1" width="14.09765625" customWidth="1"/>
    <col min="2" max="2" width="11.5" customWidth="1"/>
    <col min="3" max="3" width="7.5" customWidth="1"/>
    <col min="4" max="4" width="9.69921875" customWidth="1"/>
    <col min="6" max="6" width="14.5" customWidth="1"/>
    <col min="8" max="8" width="15.19921875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5</v>
      </c>
      <c r="I1" s="2"/>
      <c r="J1" s="2"/>
      <c r="K1" s="2"/>
      <c r="L1" s="2"/>
    </row>
    <row r="2" spans="1:12">
      <c r="A2" t="s">
        <v>6</v>
      </c>
      <c r="B2" t="s">
        <v>7</v>
      </c>
      <c r="C2">
        <v>180</v>
      </c>
      <c r="D2">
        <v>450</v>
      </c>
      <c r="F2" t="s">
        <v>8</v>
      </c>
      <c r="H2" t="s">
        <v>9</v>
      </c>
    </row>
    <row r="3" spans="1:12">
      <c r="A3" t="s">
        <v>10</v>
      </c>
      <c r="B3" t="s">
        <v>7</v>
      </c>
      <c r="C3">
        <v>120</v>
      </c>
      <c r="D3">
        <v>300</v>
      </c>
      <c r="F3" t="s">
        <v>11</v>
      </c>
      <c r="H3" t="s">
        <v>12</v>
      </c>
    </row>
    <row r="4" spans="1:12">
      <c r="A4" t="s">
        <v>13</v>
      </c>
      <c r="B4" t="s">
        <v>7</v>
      </c>
      <c r="C4">
        <v>35</v>
      </c>
      <c r="D4">
        <v>85</v>
      </c>
      <c r="F4" t="s">
        <v>14</v>
      </c>
      <c r="H4" t="s">
        <v>15</v>
      </c>
    </row>
    <row r="5" spans="1:12">
      <c r="A5" t="s">
        <v>16</v>
      </c>
      <c r="B5" t="s">
        <v>17</v>
      </c>
      <c r="C5">
        <v>8</v>
      </c>
      <c r="D5">
        <v>29</v>
      </c>
      <c r="F5" t="s">
        <v>18</v>
      </c>
    </row>
    <row r="6" spans="1:12">
      <c r="A6" t="s">
        <v>19</v>
      </c>
      <c r="B6" t="s">
        <v>7</v>
      </c>
      <c r="C6">
        <v>150</v>
      </c>
      <c r="D6">
        <v>375</v>
      </c>
    </row>
    <row r="7" spans="1:12">
      <c r="A7" t="s">
        <v>20</v>
      </c>
      <c r="B7" t="s">
        <v>7</v>
      </c>
      <c r="C7">
        <v>45</v>
      </c>
      <c r="D7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>
      <selection activeCell="C13" sqref="C13"/>
    </sheetView>
  </sheetViews>
  <sheetFormatPr defaultRowHeight="13.8"/>
  <cols>
    <col min="1" max="1" width="11.5" style="11" bestFit="1" customWidth="1"/>
    <col min="2" max="2" width="8.796875" style="11" bestFit="1" customWidth="1"/>
    <col min="3" max="3" width="11.09765625" style="11" bestFit="1" customWidth="1"/>
    <col min="4" max="4" width="16" style="11" bestFit="1" customWidth="1"/>
    <col min="5" max="5" width="4" style="11" bestFit="1" customWidth="1"/>
    <col min="6" max="6" width="9.3984375" style="11" bestFit="1" customWidth="1"/>
    <col min="7" max="7" width="8.796875" style="11" bestFit="1" customWidth="1"/>
    <col min="8" max="8" width="8.8984375" style="11" bestFit="1" customWidth="1"/>
    <col min="9" max="9" width="7.3984375" style="11" bestFit="1" customWidth="1"/>
    <col min="10" max="10" width="11.296875" style="11" bestFit="1" customWidth="1"/>
    <col min="11" max="11" width="15.796875" style="11" bestFit="1" customWidth="1"/>
    <col min="12" max="12" width="6.3984375" style="11" bestFit="1" customWidth="1"/>
    <col min="13" max="16384" width="8.796875" style="11"/>
  </cols>
  <sheetData>
    <row r="1" spans="1:12">
      <c r="A1" s="2" t="s">
        <v>21</v>
      </c>
      <c r="B1" s="2" t="s">
        <v>22</v>
      </c>
      <c r="C1" s="2" t="s">
        <v>23</v>
      </c>
      <c r="D1" s="2" t="s">
        <v>0</v>
      </c>
      <c r="E1" s="2" t="s">
        <v>24</v>
      </c>
      <c r="F1" s="2" t="s">
        <v>25</v>
      </c>
      <c r="G1" s="2" t="s">
        <v>26</v>
      </c>
      <c r="H1" s="2" t="s">
        <v>2</v>
      </c>
      <c r="I1" s="2" t="s">
        <v>27</v>
      </c>
      <c r="J1" s="2" t="s">
        <v>28</v>
      </c>
      <c r="K1" s="2" t="s">
        <v>29</v>
      </c>
      <c r="L1" s="2" t="s">
        <v>30</v>
      </c>
    </row>
    <row r="2" spans="1:12">
      <c r="A2" s="12">
        <v>46027</v>
      </c>
      <c r="B2" s="11" t="s">
        <v>31</v>
      </c>
      <c r="C2" s="11" t="s">
        <v>32</v>
      </c>
      <c r="D2" s="11" t="s">
        <v>6</v>
      </c>
      <c r="E2" s="11">
        <v>1</v>
      </c>
      <c r="F2" s="13">
        <v>450</v>
      </c>
      <c r="G2" s="13">
        <f t="shared" ref="G2:G33" si="0">E2*F2</f>
        <v>450</v>
      </c>
      <c r="H2" s="13">
        <v>180</v>
      </c>
      <c r="I2" s="13">
        <f t="shared" ref="I2:I33" si="1">E2*H2</f>
        <v>180</v>
      </c>
      <c r="J2" s="13">
        <f t="shared" ref="J2:J33" si="2">G2-I2</f>
        <v>270</v>
      </c>
      <c r="K2" s="11" t="s">
        <v>8</v>
      </c>
      <c r="L2" s="11" t="s">
        <v>33</v>
      </c>
    </row>
    <row r="3" spans="1:12">
      <c r="A3" s="12">
        <v>46037</v>
      </c>
      <c r="B3" s="11" t="s">
        <v>34</v>
      </c>
      <c r="C3" s="11" t="s">
        <v>35</v>
      </c>
      <c r="D3" s="11" t="s">
        <v>10</v>
      </c>
      <c r="E3" s="11">
        <v>1</v>
      </c>
      <c r="F3" s="13">
        <v>300</v>
      </c>
      <c r="G3" s="13">
        <f t="shared" si="0"/>
        <v>300</v>
      </c>
      <c r="H3" s="13">
        <v>120</v>
      </c>
      <c r="I3" s="13">
        <f t="shared" si="1"/>
        <v>120</v>
      </c>
      <c r="J3" s="13">
        <f t="shared" si="2"/>
        <v>180</v>
      </c>
      <c r="K3" s="11" t="s">
        <v>11</v>
      </c>
      <c r="L3" s="11" t="s">
        <v>33</v>
      </c>
    </row>
    <row r="4" spans="1:12">
      <c r="A4" s="12">
        <v>46047</v>
      </c>
      <c r="B4" s="11" t="s">
        <v>36</v>
      </c>
      <c r="C4" s="11" t="s">
        <v>37</v>
      </c>
      <c r="D4" s="11" t="s">
        <v>13</v>
      </c>
      <c r="E4" s="11">
        <v>1</v>
      </c>
      <c r="F4" s="13">
        <v>85</v>
      </c>
      <c r="G4" s="13">
        <f t="shared" si="0"/>
        <v>85</v>
      </c>
      <c r="H4" s="13">
        <v>35</v>
      </c>
      <c r="I4" s="13">
        <f t="shared" si="1"/>
        <v>35</v>
      </c>
      <c r="J4" s="13">
        <f t="shared" si="2"/>
        <v>50</v>
      </c>
      <c r="K4" s="11" t="s">
        <v>14</v>
      </c>
      <c r="L4" s="11" t="s">
        <v>38</v>
      </c>
    </row>
    <row r="5" spans="1:12">
      <c r="A5" s="12">
        <v>46057</v>
      </c>
      <c r="B5" s="11" t="s">
        <v>39</v>
      </c>
      <c r="C5" s="11" t="s">
        <v>40</v>
      </c>
      <c r="D5" s="11" t="s">
        <v>16</v>
      </c>
      <c r="E5" s="11">
        <v>1</v>
      </c>
      <c r="F5" s="13">
        <v>29</v>
      </c>
      <c r="G5" s="13">
        <f t="shared" si="0"/>
        <v>29</v>
      </c>
      <c r="H5" s="13">
        <v>8</v>
      </c>
      <c r="I5" s="13">
        <f t="shared" si="1"/>
        <v>8</v>
      </c>
      <c r="J5" s="13">
        <f t="shared" si="2"/>
        <v>21</v>
      </c>
      <c r="K5" s="11" t="s">
        <v>18</v>
      </c>
      <c r="L5" s="11" t="s">
        <v>33</v>
      </c>
    </row>
    <row r="6" spans="1:12">
      <c r="A6" s="12">
        <v>46067</v>
      </c>
      <c r="B6" s="11" t="s">
        <v>41</v>
      </c>
      <c r="C6" s="11" t="s">
        <v>42</v>
      </c>
      <c r="D6" s="11" t="s">
        <v>19</v>
      </c>
      <c r="E6" s="11">
        <v>1</v>
      </c>
      <c r="F6" s="13">
        <v>375</v>
      </c>
      <c r="G6" s="13">
        <f t="shared" si="0"/>
        <v>375</v>
      </c>
      <c r="H6" s="13">
        <v>150</v>
      </c>
      <c r="I6" s="13">
        <f t="shared" si="1"/>
        <v>150</v>
      </c>
      <c r="J6" s="13">
        <f t="shared" si="2"/>
        <v>225</v>
      </c>
      <c r="K6" s="11" t="s">
        <v>8</v>
      </c>
      <c r="L6" s="11" t="s">
        <v>33</v>
      </c>
    </row>
    <row r="7" spans="1:12">
      <c r="A7" s="12">
        <v>46077</v>
      </c>
      <c r="B7" s="11" t="s">
        <v>43</v>
      </c>
      <c r="C7" s="11" t="s">
        <v>44</v>
      </c>
      <c r="D7" s="11" t="s">
        <v>20</v>
      </c>
      <c r="E7" s="11">
        <v>1</v>
      </c>
      <c r="F7" s="13">
        <v>120</v>
      </c>
      <c r="G7" s="13">
        <f t="shared" si="0"/>
        <v>120</v>
      </c>
      <c r="H7" s="13">
        <v>45</v>
      </c>
      <c r="I7" s="13">
        <f t="shared" si="1"/>
        <v>45</v>
      </c>
      <c r="J7" s="13">
        <f t="shared" si="2"/>
        <v>75</v>
      </c>
      <c r="K7" s="11" t="s">
        <v>11</v>
      </c>
      <c r="L7" s="11" t="s">
        <v>38</v>
      </c>
    </row>
    <row r="8" spans="1:12">
      <c r="A8" s="12">
        <v>46087</v>
      </c>
      <c r="B8" s="11" t="s">
        <v>45</v>
      </c>
      <c r="C8" s="11" t="s">
        <v>46</v>
      </c>
      <c r="D8" s="11" t="s">
        <v>6</v>
      </c>
      <c r="E8" s="11">
        <v>1</v>
      </c>
      <c r="F8" s="13">
        <v>450</v>
      </c>
      <c r="G8" s="13">
        <f t="shared" si="0"/>
        <v>450</v>
      </c>
      <c r="H8" s="13">
        <v>180</v>
      </c>
      <c r="I8" s="13">
        <f t="shared" si="1"/>
        <v>180</v>
      </c>
      <c r="J8" s="13">
        <f t="shared" si="2"/>
        <v>270</v>
      </c>
      <c r="K8" s="11" t="s">
        <v>14</v>
      </c>
      <c r="L8" s="11" t="s">
        <v>33</v>
      </c>
    </row>
    <row r="9" spans="1:12">
      <c r="A9" s="12">
        <v>46097</v>
      </c>
      <c r="B9" s="11" t="s">
        <v>47</v>
      </c>
      <c r="C9" s="11" t="s">
        <v>48</v>
      </c>
      <c r="D9" s="11" t="s">
        <v>10</v>
      </c>
      <c r="E9" s="11">
        <v>1</v>
      </c>
      <c r="F9" s="13">
        <v>300</v>
      </c>
      <c r="G9" s="13">
        <f t="shared" si="0"/>
        <v>300</v>
      </c>
      <c r="H9" s="13">
        <v>120</v>
      </c>
      <c r="I9" s="13">
        <f t="shared" si="1"/>
        <v>120</v>
      </c>
      <c r="J9" s="13">
        <f t="shared" si="2"/>
        <v>180</v>
      </c>
      <c r="K9" s="11" t="s">
        <v>18</v>
      </c>
      <c r="L9" s="11" t="s">
        <v>33</v>
      </c>
    </row>
    <row r="10" spans="1:12">
      <c r="A10" s="12">
        <v>46107</v>
      </c>
      <c r="B10" s="11" t="s">
        <v>49</v>
      </c>
      <c r="C10" s="11" t="s">
        <v>50</v>
      </c>
      <c r="D10" s="11" t="s">
        <v>13</v>
      </c>
      <c r="E10" s="11">
        <v>1</v>
      </c>
      <c r="F10" s="13">
        <v>85</v>
      </c>
      <c r="G10" s="13">
        <f t="shared" si="0"/>
        <v>85</v>
      </c>
      <c r="H10" s="13">
        <v>35</v>
      </c>
      <c r="I10" s="13">
        <f t="shared" si="1"/>
        <v>35</v>
      </c>
      <c r="J10" s="13">
        <f t="shared" si="2"/>
        <v>50</v>
      </c>
      <c r="K10" s="11" t="s">
        <v>8</v>
      </c>
      <c r="L10" s="11" t="s">
        <v>38</v>
      </c>
    </row>
    <row r="11" spans="1:12">
      <c r="A11" s="12">
        <v>46117</v>
      </c>
      <c r="B11" s="11" t="s">
        <v>51</v>
      </c>
      <c r="C11" s="11" t="s">
        <v>52</v>
      </c>
      <c r="D11" s="11" t="s">
        <v>16</v>
      </c>
      <c r="E11" s="11">
        <v>1</v>
      </c>
      <c r="F11" s="13">
        <v>29</v>
      </c>
      <c r="G11" s="13">
        <f t="shared" si="0"/>
        <v>29</v>
      </c>
      <c r="H11" s="13">
        <v>8</v>
      </c>
      <c r="I11" s="13">
        <f t="shared" si="1"/>
        <v>8</v>
      </c>
      <c r="J11" s="13">
        <f t="shared" si="2"/>
        <v>21</v>
      </c>
      <c r="K11" s="11" t="s">
        <v>11</v>
      </c>
      <c r="L11" s="11" t="s">
        <v>33</v>
      </c>
    </row>
    <row r="12" spans="1:12">
      <c r="A12" s="12">
        <v>46127</v>
      </c>
      <c r="B12" s="11" t="s">
        <v>53</v>
      </c>
      <c r="C12" s="11" t="s">
        <v>54</v>
      </c>
      <c r="D12" s="11" t="s">
        <v>19</v>
      </c>
      <c r="E12" s="11">
        <v>1</v>
      </c>
      <c r="F12" s="13">
        <v>375</v>
      </c>
      <c r="G12" s="13">
        <f t="shared" si="0"/>
        <v>375</v>
      </c>
      <c r="H12" s="13">
        <v>150</v>
      </c>
      <c r="I12" s="13">
        <f t="shared" si="1"/>
        <v>150</v>
      </c>
      <c r="J12" s="13">
        <f t="shared" si="2"/>
        <v>225</v>
      </c>
      <c r="K12" s="11" t="s">
        <v>14</v>
      </c>
      <c r="L12" s="11" t="s">
        <v>33</v>
      </c>
    </row>
    <row r="13" spans="1:12">
      <c r="A13" s="12">
        <v>46137</v>
      </c>
      <c r="B13" s="11" t="s">
        <v>55</v>
      </c>
      <c r="C13" s="11" t="s">
        <v>56</v>
      </c>
      <c r="D13" s="11" t="s">
        <v>20</v>
      </c>
      <c r="E13" s="11">
        <v>1</v>
      </c>
      <c r="F13" s="13">
        <v>120</v>
      </c>
      <c r="G13" s="13">
        <f t="shared" si="0"/>
        <v>120</v>
      </c>
      <c r="H13" s="13">
        <v>45</v>
      </c>
      <c r="I13" s="13">
        <f t="shared" si="1"/>
        <v>45</v>
      </c>
      <c r="J13" s="13">
        <f t="shared" si="2"/>
        <v>75</v>
      </c>
      <c r="K13" s="11" t="s">
        <v>18</v>
      </c>
      <c r="L13" s="11" t="s">
        <v>38</v>
      </c>
    </row>
    <row r="14" spans="1:12">
      <c r="A14" s="12">
        <v>46147</v>
      </c>
      <c r="B14" s="11" t="s">
        <v>57</v>
      </c>
      <c r="C14" s="11" t="s">
        <v>58</v>
      </c>
      <c r="D14" s="11" t="s">
        <v>6</v>
      </c>
      <c r="E14" s="11">
        <v>1</v>
      </c>
      <c r="F14" s="13">
        <v>450</v>
      </c>
      <c r="G14" s="13">
        <f t="shared" si="0"/>
        <v>450</v>
      </c>
      <c r="H14" s="13">
        <v>180</v>
      </c>
      <c r="I14" s="13">
        <f t="shared" si="1"/>
        <v>180</v>
      </c>
      <c r="J14" s="13">
        <f t="shared" si="2"/>
        <v>270</v>
      </c>
      <c r="K14" s="11" t="s">
        <v>8</v>
      </c>
      <c r="L14" s="11" t="s">
        <v>33</v>
      </c>
    </row>
    <row r="15" spans="1:12">
      <c r="A15" s="12">
        <v>46157</v>
      </c>
      <c r="B15" s="11" t="s">
        <v>59</v>
      </c>
      <c r="C15" s="11" t="s">
        <v>60</v>
      </c>
      <c r="D15" s="11" t="s">
        <v>10</v>
      </c>
      <c r="E15" s="11">
        <v>1</v>
      </c>
      <c r="F15" s="13">
        <v>300</v>
      </c>
      <c r="G15" s="13">
        <f t="shared" si="0"/>
        <v>300</v>
      </c>
      <c r="H15" s="13">
        <v>120</v>
      </c>
      <c r="I15" s="13">
        <f t="shared" si="1"/>
        <v>120</v>
      </c>
      <c r="J15" s="13">
        <f t="shared" si="2"/>
        <v>180</v>
      </c>
      <c r="K15" s="11" t="s">
        <v>11</v>
      </c>
      <c r="L15" s="11" t="s">
        <v>33</v>
      </c>
    </row>
    <row r="16" spans="1:12">
      <c r="A16" s="12">
        <v>46167</v>
      </c>
      <c r="B16" s="11" t="s">
        <v>61</v>
      </c>
      <c r="C16" s="11" t="s">
        <v>62</v>
      </c>
      <c r="D16" s="11" t="s">
        <v>13</v>
      </c>
      <c r="E16" s="11">
        <v>1</v>
      </c>
      <c r="F16" s="13">
        <v>85</v>
      </c>
      <c r="G16" s="13">
        <f t="shared" si="0"/>
        <v>85</v>
      </c>
      <c r="H16" s="13">
        <v>35</v>
      </c>
      <c r="I16" s="13">
        <f t="shared" si="1"/>
        <v>35</v>
      </c>
      <c r="J16" s="13">
        <f t="shared" si="2"/>
        <v>50</v>
      </c>
      <c r="K16" s="11" t="s">
        <v>14</v>
      </c>
      <c r="L16" s="11" t="s">
        <v>38</v>
      </c>
    </row>
    <row r="17" spans="1:12">
      <c r="A17" s="12">
        <v>46177</v>
      </c>
      <c r="B17" s="11" t="s">
        <v>63</v>
      </c>
      <c r="C17" s="11" t="s">
        <v>64</v>
      </c>
      <c r="D17" s="11" t="s">
        <v>16</v>
      </c>
      <c r="E17" s="11">
        <v>1</v>
      </c>
      <c r="F17" s="13">
        <v>29</v>
      </c>
      <c r="G17" s="13">
        <f t="shared" si="0"/>
        <v>29</v>
      </c>
      <c r="H17" s="13">
        <v>8</v>
      </c>
      <c r="I17" s="13">
        <f t="shared" si="1"/>
        <v>8</v>
      </c>
      <c r="J17" s="13">
        <f t="shared" si="2"/>
        <v>21</v>
      </c>
      <c r="K17" s="11" t="s">
        <v>18</v>
      </c>
      <c r="L17" s="11" t="s">
        <v>33</v>
      </c>
    </row>
    <row r="18" spans="1:12">
      <c r="A18" s="12">
        <v>46187</v>
      </c>
      <c r="B18" s="11" t="s">
        <v>65</v>
      </c>
      <c r="C18" s="11" t="s">
        <v>66</v>
      </c>
      <c r="D18" s="11" t="s">
        <v>19</v>
      </c>
      <c r="E18" s="11">
        <v>1</v>
      </c>
      <c r="F18" s="13">
        <v>375</v>
      </c>
      <c r="G18" s="13">
        <f t="shared" si="0"/>
        <v>375</v>
      </c>
      <c r="H18" s="13">
        <v>150</v>
      </c>
      <c r="I18" s="13">
        <f t="shared" si="1"/>
        <v>150</v>
      </c>
      <c r="J18" s="13">
        <f t="shared" si="2"/>
        <v>225</v>
      </c>
      <c r="K18" s="11" t="s">
        <v>8</v>
      </c>
      <c r="L18" s="11" t="s">
        <v>33</v>
      </c>
    </row>
    <row r="19" spans="1:12">
      <c r="A19" s="12">
        <v>46197</v>
      </c>
      <c r="B19" s="11" t="s">
        <v>67</v>
      </c>
      <c r="C19" s="11" t="s">
        <v>68</v>
      </c>
      <c r="D19" s="11" t="s">
        <v>20</v>
      </c>
      <c r="E19" s="11">
        <v>1</v>
      </c>
      <c r="F19" s="13">
        <v>120</v>
      </c>
      <c r="G19" s="13">
        <f t="shared" si="0"/>
        <v>120</v>
      </c>
      <c r="H19" s="13">
        <v>45</v>
      </c>
      <c r="I19" s="13">
        <f t="shared" si="1"/>
        <v>45</v>
      </c>
      <c r="J19" s="13">
        <f t="shared" si="2"/>
        <v>75</v>
      </c>
      <c r="K19" s="11" t="s">
        <v>11</v>
      </c>
      <c r="L19" s="11" t="s">
        <v>38</v>
      </c>
    </row>
    <row r="20" spans="1:12">
      <c r="A20" s="12">
        <v>46207</v>
      </c>
      <c r="B20" s="11" t="s">
        <v>69</v>
      </c>
      <c r="C20" s="11" t="s">
        <v>70</v>
      </c>
      <c r="D20" s="11" t="s">
        <v>6</v>
      </c>
      <c r="E20" s="11">
        <v>1</v>
      </c>
      <c r="F20" s="13">
        <v>450</v>
      </c>
      <c r="G20" s="13">
        <f t="shared" si="0"/>
        <v>450</v>
      </c>
      <c r="H20" s="13">
        <v>180</v>
      </c>
      <c r="I20" s="13">
        <f t="shared" si="1"/>
        <v>180</v>
      </c>
      <c r="J20" s="13">
        <f t="shared" si="2"/>
        <v>270</v>
      </c>
      <c r="K20" s="11" t="s">
        <v>14</v>
      </c>
      <c r="L20" s="11" t="s">
        <v>33</v>
      </c>
    </row>
    <row r="21" spans="1:12">
      <c r="A21" s="12">
        <v>46217</v>
      </c>
      <c r="B21" s="11" t="s">
        <v>71</v>
      </c>
      <c r="C21" s="11" t="s">
        <v>72</v>
      </c>
      <c r="D21" s="11" t="s">
        <v>10</v>
      </c>
      <c r="E21" s="11">
        <v>1</v>
      </c>
      <c r="F21" s="13">
        <v>300</v>
      </c>
      <c r="G21" s="13">
        <f t="shared" si="0"/>
        <v>300</v>
      </c>
      <c r="H21" s="13">
        <v>120</v>
      </c>
      <c r="I21" s="13">
        <f t="shared" si="1"/>
        <v>120</v>
      </c>
      <c r="J21" s="13">
        <f t="shared" si="2"/>
        <v>180</v>
      </c>
      <c r="K21" s="11" t="s">
        <v>18</v>
      </c>
      <c r="L21" s="11" t="s">
        <v>33</v>
      </c>
    </row>
    <row r="22" spans="1:12">
      <c r="A22" s="12">
        <v>46227</v>
      </c>
      <c r="B22" s="11" t="s">
        <v>73</v>
      </c>
      <c r="C22" s="11" t="s">
        <v>74</v>
      </c>
      <c r="D22" s="11" t="s">
        <v>13</v>
      </c>
      <c r="E22" s="11">
        <v>1</v>
      </c>
      <c r="F22" s="13">
        <v>85</v>
      </c>
      <c r="G22" s="13">
        <f t="shared" si="0"/>
        <v>85</v>
      </c>
      <c r="H22" s="13">
        <v>35</v>
      </c>
      <c r="I22" s="13">
        <f t="shared" si="1"/>
        <v>35</v>
      </c>
      <c r="J22" s="13">
        <f t="shared" si="2"/>
        <v>50</v>
      </c>
      <c r="K22" s="11" t="s">
        <v>8</v>
      </c>
      <c r="L22" s="11" t="s">
        <v>38</v>
      </c>
    </row>
    <row r="23" spans="1:12">
      <c r="A23" s="12">
        <v>46237</v>
      </c>
      <c r="B23" s="11" t="s">
        <v>75</v>
      </c>
      <c r="C23" s="11" t="s">
        <v>76</v>
      </c>
      <c r="D23" s="11" t="s">
        <v>16</v>
      </c>
      <c r="E23" s="11">
        <v>1</v>
      </c>
      <c r="F23" s="13">
        <v>29</v>
      </c>
      <c r="G23" s="13">
        <f t="shared" si="0"/>
        <v>29</v>
      </c>
      <c r="H23" s="13">
        <v>8</v>
      </c>
      <c r="I23" s="13">
        <f t="shared" si="1"/>
        <v>8</v>
      </c>
      <c r="J23" s="13">
        <f t="shared" si="2"/>
        <v>21</v>
      </c>
      <c r="K23" s="11" t="s">
        <v>11</v>
      </c>
      <c r="L23" s="11" t="s">
        <v>33</v>
      </c>
    </row>
    <row r="24" spans="1:12">
      <c r="A24" s="12">
        <v>46247</v>
      </c>
      <c r="B24" s="11" t="s">
        <v>77</v>
      </c>
      <c r="C24" s="11" t="s">
        <v>78</v>
      </c>
      <c r="D24" s="11" t="s">
        <v>19</v>
      </c>
      <c r="E24" s="11">
        <v>1</v>
      </c>
      <c r="F24" s="13">
        <v>375</v>
      </c>
      <c r="G24" s="13">
        <f t="shared" si="0"/>
        <v>375</v>
      </c>
      <c r="H24" s="13">
        <v>150</v>
      </c>
      <c r="I24" s="13">
        <f t="shared" si="1"/>
        <v>150</v>
      </c>
      <c r="J24" s="13">
        <f t="shared" si="2"/>
        <v>225</v>
      </c>
      <c r="K24" s="11" t="s">
        <v>14</v>
      </c>
      <c r="L24" s="11" t="s">
        <v>33</v>
      </c>
    </row>
    <row r="25" spans="1:12">
      <c r="A25" s="12">
        <v>46257</v>
      </c>
      <c r="B25" s="11" t="s">
        <v>79</v>
      </c>
      <c r="C25" s="11" t="s">
        <v>80</v>
      </c>
      <c r="D25" s="11" t="s">
        <v>20</v>
      </c>
      <c r="E25" s="11">
        <v>1</v>
      </c>
      <c r="F25" s="13">
        <v>120</v>
      </c>
      <c r="G25" s="13">
        <f t="shared" si="0"/>
        <v>120</v>
      </c>
      <c r="H25" s="13">
        <v>45</v>
      </c>
      <c r="I25" s="13">
        <f t="shared" si="1"/>
        <v>45</v>
      </c>
      <c r="J25" s="13">
        <f t="shared" si="2"/>
        <v>75</v>
      </c>
      <c r="K25" s="11" t="s">
        <v>18</v>
      </c>
      <c r="L25" s="11" t="s">
        <v>38</v>
      </c>
    </row>
    <row r="26" spans="1:12">
      <c r="A26" s="12"/>
      <c r="F26" s="13"/>
      <c r="G26" s="13">
        <f t="shared" si="0"/>
        <v>0</v>
      </c>
      <c r="H26" s="13"/>
      <c r="I26" s="13">
        <f t="shared" si="1"/>
        <v>0</v>
      </c>
      <c r="J26" s="13">
        <f t="shared" si="2"/>
        <v>0</v>
      </c>
    </row>
    <row r="27" spans="1:12">
      <c r="A27" s="12"/>
      <c r="F27" s="13"/>
      <c r="G27" s="13">
        <f t="shared" si="0"/>
        <v>0</v>
      </c>
      <c r="H27" s="13"/>
      <c r="I27" s="13">
        <f t="shared" si="1"/>
        <v>0</v>
      </c>
      <c r="J27" s="13">
        <f t="shared" si="2"/>
        <v>0</v>
      </c>
    </row>
    <row r="28" spans="1:12">
      <c r="A28" s="12"/>
      <c r="F28" s="13"/>
      <c r="G28" s="13">
        <f t="shared" si="0"/>
        <v>0</v>
      </c>
      <c r="H28" s="13"/>
      <c r="I28" s="13">
        <f t="shared" si="1"/>
        <v>0</v>
      </c>
      <c r="J28" s="13">
        <f t="shared" si="2"/>
        <v>0</v>
      </c>
    </row>
    <row r="29" spans="1:12">
      <c r="A29" s="12"/>
      <c r="F29" s="13"/>
      <c r="G29" s="13">
        <f t="shared" si="0"/>
        <v>0</v>
      </c>
      <c r="H29" s="13"/>
      <c r="I29" s="13">
        <f t="shared" si="1"/>
        <v>0</v>
      </c>
      <c r="J29" s="13">
        <f t="shared" si="2"/>
        <v>0</v>
      </c>
    </row>
    <row r="30" spans="1:12">
      <c r="A30" s="12"/>
      <c r="F30" s="13"/>
      <c r="G30" s="13">
        <f t="shared" si="0"/>
        <v>0</v>
      </c>
      <c r="H30" s="13"/>
      <c r="I30" s="13">
        <f t="shared" si="1"/>
        <v>0</v>
      </c>
      <c r="J30" s="13">
        <f t="shared" si="2"/>
        <v>0</v>
      </c>
    </row>
    <row r="31" spans="1:12">
      <c r="A31" s="12"/>
      <c r="F31" s="13"/>
      <c r="G31" s="13">
        <f t="shared" si="0"/>
        <v>0</v>
      </c>
      <c r="H31" s="13"/>
      <c r="I31" s="13">
        <f t="shared" si="1"/>
        <v>0</v>
      </c>
      <c r="J31" s="13">
        <f t="shared" si="2"/>
        <v>0</v>
      </c>
    </row>
    <row r="32" spans="1:12">
      <c r="A32" s="12"/>
      <c r="F32" s="13"/>
      <c r="G32" s="13">
        <f t="shared" si="0"/>
        <v>0</v>
      </c>
      <c r="H32" s="13"/>
      <c r="I32" s="13">
        <f t="shared" si="1"/>
        <v>0</v>
      </c>
      <c r="J32" s="13">
        <f t="shared" si="2"/>
        <v>0</v>
      </c>
    </row>
    <row r="33" spans="1:10">
      <c r="A33" s="12"/>
      <c r="F33" s="13"/>
      <c r="G33" s="13">
        <f t="shared" si="0"/>
        <v>0</v>
      </c>
      <c r="H33" s="13"/>
      <c r="I33" s="13">
        <f t="shared" si="1"/>
        <v>0</v>
      </c>
      <c r="J33" s="13">
        <f t="shared" si="2"/>
        <v>0</v>
      </c>
    </row>
    <row r="34" spans="1:10">
      <c r="A34" s="12"/>
      <c r="F34" s="13"/>
      <c r="G34" s="13">
        <f t="shared" ref="G34:G65" si="3">E34*F34</f>
        <v>0</v>
      </c>
      <c r="H34" s="13"/>
      <c r="I34" s="13">
        <f t="shared" ref="I34:I65" si="4">E34*H34</f>
        <v>0</v>
      </c>
      <c r="J34" s="13">
        <f t="shared" ref="J34:J65" si="5">G34-I34</f>
        <v>0</v>
      </c>
    </row>
    <row r="35" spans="1:10">
      <c r="A35" s="12"/>
      <c r="F35" s="13"/>
      <c r="G35" s="13">
        <f t="shared" si="3"/>
        <v>0</v>
      </c>
      <c r="H35" s="13"/>
      <c r="I35" s="13">
        <f t="shared" si="4"/>
        <v>0</v>
      </c>
      <c r="J35" s="13">
        <f t="shared" si="5"/>
        <v>0</v>
      </c>
    </row>
    <row r="36" spans="1:10">
      <c r="A36" s="12"/>
      <c r="F36" s="13"/>
      <c r="G36" s="13">
        <f t="shared" si="3"/>
        <v>0</v>
      </c>
      <c r="H36" s="13"/>
      <c r="I36" s="13">
        <f t="shared" si="4"/>
        <v>0</v>
      </c>
      <c r="J36" s="13">
        <f t="shared" si="5"/>
        <v>0</v>
      </c>
    </row>
    <row r="37" spans="1:10">
      <c r="A37" s="12"/>
      <c r="F37" s="13"/>
      <c r="G37" s="13">
        <f t="shared" si="3"/>
        <v>0</v>
      </c>
      <c r="H37" s="13"/>
      <c r="I37" s="13">
        <f t="shared" si="4"/>
        <v>0</v>
      </c>
      <c r="J37" s="13">
        <f t="shared" si="5"/>
        <v>0</v>
      </c>
    </row>
    <row r="38" spans="1:10">
      <c r="A38" s="12"/>
      <c r="F38" s="13"/>
      <c r="G38" s="13">
        <f t="shared" si="3"/>
        <v>0</v>
      </c>
      <c r="H38" s="13"/>
      <c r="I38" s="13">
        <f t="shared" si="4"/>
        <v>0</v>
      </c>
      <c r="J38" s="13">
        <f t="shared" si="5"/>
        <v>0</v>
      </c>
    </row>
    <row r="39" spans="1:10">
      <c r="A39" s="12"/>
      <c r="F39" s="13"/>
      <c r="G39" s="13">
        <f t="shared" si="3"/>
        <v>0</v>
      </c>
      <c r="H39" s="13"/>
      <c r="I39" s="13">
        <f t="shared" si="4"/>
        <v>0</v>
      </c>
      <c r="J39" s="13">
        <f t="shared" si="5"/>
        <v>0</v>
      </c>
    </row>
    <row r="40" spans="1:10">
      <c r="A40" s="12"/>
      <c r="F40" s="13"/>
      <c r="G40" s="13">
        <f t="shared" si="3"/>
        <v>0</v>
      </c>
      <c r="H40" s="13"/>
      <c r="I40" s="13">
        <f t="shared" si="4"/>
        <v>0</v>
      </c>
      <c r="J40" s="13">
        <f t="shared" si="5"/>
        <v>0</v>
      </c>
    </row>
    <row r="41" spans="1:10">
      <c r="A41" s="12"/>
      <c r="F41" s="13"/>
      <c r="G41" s="13">
        <f t="shared" si="3"/>
        <v>0</v>
      </c>
      <c r="H41" s="13"/>
      <c r="I41" s="13">
        <f t="shared" si="4"/>
        <v>0</v>
      </c>
      <c r="J41" s="13">
        <f t="shared" si="5"/>
        <v>0</v>
      </c>
    </row>
    <row r="42" spans="1:10">
      <c r="A42" s="12"/>
      <c r="F42" s="13"/>
      <c r="G42" s="13">
        <f t="shared" si="3"/>
        <v>0</v>
      </c>
      <c r="H42" s="13"/>
      <c r="I42" s="13">
        <f t="shared" si="4"/>
        <v>0</v>
      </c>
      <c r="J42" s="13">
        <f t="shared" si="5"/>
        <v>0</v>
      </c>
    </row>
    <row r="43" spans="1:10">
      <c r="A43" s="12"/>
      <c r="F43" s="13"/>
      <c r="G43" s="13">
        <f t="shared" si="3"/>
        <v>0</v>
      </c>
      <c r="H43" s="13"/>
      <c r="I43" s="13">
        <f t="shared" si="4"/>
        <v>0</v>
      </c>
      <c r="J43" s="13">
        <f t="shared" si="5"/>
        <v>0</v>
      </c>
    </row>
    <row r="44" spans="1:10">
      <c r="A44" s="12"/>
      <c r="F44" s="13"/>
      <c r="G44" s="13">
        <f t="shared" si="3"/>
        <v>0</v>
      </c>
      <c r="H44" s="13"/>
      <c r="I44" s="13">
        <f t="shared" si="4"/>
        <v>0</v>
      </c>
      <c r="J44" s="13">
        <f t="shared" si="5"/>
        <v>0</v>
      </c>
    </row>
    <row r="45" spans="1:10">
      <c r="A45" s="12"/>
      <c r="F45" s="13"/>
      <c r="G45" s="13">
        <f t="shared" si="3"/>
        <v>0</v>
      </c>
      <c r="H45" s="13"/>
      <c r="I45" s="13">
        <f t="shared" si="4"/>
        <v>0</v>
      </c>
      <c r="J45" s="13">
        <f t="shared" si="5"/>
        <v>0</v>
      </c>
    </row>
    <row r="46" spans="1:10">
      <c r="A46" s="12"/>
      <c r="F46" s="13"/>
      <c r="G46" s="13">
        <f t="shared" si="3"/>
        <v>0</v>
      </c>
      <c r="H46" s="13"/>
      <c r="I46" s="13">
        <f t="shared" si="4"/>
        <v>0</v>
      </c>
      <c r="J46" s="13">
        <f t="shared" si="5"/>
        <v>0</v>
      </c>
    </row>
    <row r="47" spans="1:10">
      <c r="A47" s="12"/>
      <c r="F47" s="13"/>
      <c r="G47" s="13">
        <f t="shared" si="3"/>
        <v>0</v>
      </c>
      <c r="H47" s="13"/>
      <c r="I47" s="13">
        <f t="shared" si="4"/>
        <v>0</v>
      </c>
      <c r="J47" s="13">
        <f t="shared" si="5"/>
        <v>0</v>
      </c>
    </row>
    <row r="48" spans="1:10">
      <c r="A48" s="12"/>
      <c r="F48" s="13"/>
      <c r="G48" s="13">
        <f t="shared" si="3"/>
        <v>0</v>
      </c>
      <c r="H48" s="13"/>
      <c r="I48" s="13">
        <f t="shared" si="4"/>
        <v>0</v>
      </c>
      <c r="J48" s="13">
        <f t="shared" si="5"/>
        <v>0</v>
      </c>
    </row>
    <row r="49" spans="1:10">
      <c r="A49" s="12"/>
      <c r="F49" s="13"/>
      <c r="G49" s="13">
        <f t="shared" si="3"/>
        <v>0</v>
      </c>
      <c r="H49" s="13"/>
      <c r="I49" s="13">
        <f t="shared" si="4"/>
        <v>0</v>
      </c>
      <c r="J49" s="13">
        <f t="shared" si="5"/>
        <v>0</v>
      </c>
    </row>
    <row r="50" spans="1:10">
      <c r="A50" s="12"/>
      <c r="F50" s="13"/>
      <c r="G50" s="13">
        <f t="shared" si="3"/>
        <v>0</v>
      </c>
      <c r="H50" s="13"/>
      <c r="I50" s="13">
        <f t="shared" si="4"/>
        <v>0</v>
      </c>
      <c r="J50" s="13">
        <f t="shared" si="5"/>
        <v>0</v>
      </c>
    </row>
    <row r="51" spans="1:10">
      <c r="A51" s="12"/>
      <c r="F51" s="13"/>
      <c r="G51" s="13">
        <f t="shared" si="3"/>
        <v>0</v>
      </c>
      <c r="H51" s="13"/>
      <c r="I51" s="13">
        <f t="shared" si="4"/>
        <v>0</v>
      </c>
      <c r="J51" s="13">
        <f t="shared" si="5"/>
        <v>0</v>
      </c>
    </row>
    <row r="52" spans="1:10">
      <c r="A52" s="12"/>
      <c r="F52" s="13"/>
      <c r="G52" s="13">
        <f t="shared" si="3"/>
        <v>0</v>
      </c>
      <c r="H52" s="13"/>
      <c r="I52" s="13">
        <f t="shared" si="4"/>
        <v>0</v>
      </c>
      <c r="J52" s="13">
        <f t="shared" si="5"/>
        <v>0</v>
      </c>
    </row>
    <row r="53" spans="1:10">
      <c r="A53" s="12"/>
      <c r="F53" s="13"/>
      <c r="G53" s="13">
        <f t="shared" si="3"/>
        <v>0</v>
      </c>
      <c r="H53" s="13"/>
      <c r="I53" s="13">
        <f t="shared" si="4"/>
        <v>0</v>
      </c>
      <c r="J53" s="13">
        <f t="shared" si="5"/>
        <v>0</v>
      </c>
    </row>
    <row r="54" spans="1:10">
      <c r="A54" s="12"/>
      <c r="F54" s="13"/>
      <c r="G54" s="13">
        <f t="shared" si="3"/>
        <v>0</v>
      </c>
      <c r="H54" s="13"/>
      <c r="I54" s="13">
        <f t="shared" si="4"/>
        <v>0</v>
      </c>
      <c r="J54" s="13">
        <f t="shared" si="5"/>
        <v>0</v>
      </c>
    </row>
    <row r="55" spans="1:10">
      <c r="A55" s="12"/>
      <c r="F55" s="13"/>
      <c r="G55" s="13">
        <f t="shared" si="3"/>
        <v>0</v>
      </c>
      <c r="H55" s="13"/>
      <c r="I55" s="13">
        <f t="shared" si="4"/>
        <v>0</v>
      </c>
      <c r="J55" s="13">
        <f t="shared" si="5"/>
        <v>0</v>
      </c>
    </row>
    <row r="56" spans="1:10">
      <c r="A56" s="12"/>
      <c r="F56" s="13"/>
      <c r="G56" s="13">
        <f t="shared" si="3"/>
        <v>0</v>
      </c>
      <c r="H56" s="13"/>
      <c r="I56" s="13">
        <f t="shared" si="4"/>
        <v>0</v>
      </c>
      <c r="J56" s="13">
        <f t="shared" si="5"/>
        <v>0</v>
      </c>
    </row>
    <row r="57" spans="1:10">
      <c r="A57" s="12"/>
      <c r="F57" s="13"/>
      <c r="G57" s="13">
        <f t="shared" si="3"/>
        <v>0</v>
      </c>
      <c r="H57" s="13"/>
      <c r="I57" s="13">
        <f t="shared" si="4"/>
        <v>0</v>
      </c>
      <c r="J57" s="13">
        <f t="shared" si="5"/>
        <v>0</v>
      </c>
    </row>
    <row r="58" spans="1:10">
      <c r="A58" s="12"/>
      <c r="F58" s="13"/>
      <c r="G58" s="13">
        <f t="shared" si="3"/>
        <v>0</v>
      </c>
      <c r="H58" s="13"/>
      <c r="I58" s="13">
        <f t="shared" si="4"/>
        <v>0</v>
      </c>
      <c r="J58" s="13">
        <f t="shared" si="5"/>
        <v>0</v>
      </c>
    </row>
    <row r="59" spans="1:10">
      <c r="A59" s="12"/>
      <c r="F59" s="13"/>
      <c r="G59" s="13">
        <f t="shared" si="3"/>
        <v>0</v>
      </c>
      <c r="H59" s="13"/>
      <c r="I59" s="13">
        <f t="shared" si="4"/>
        <v>0</v>
      </c>
      <c r="J59" s="13">
        <f t="shared" si="5"/>
        <v>0</v>
      </c>
    </row>
    <row r="60" spans="1:10">
      <c r="A60" s="12"/>
      <c r="F60" s="13"/>
      <c r="G60" s="13">
        <f t="shared" si="3"/>
        <v>0</v>
      </c>
      <c r="H60" s="13"/>
      <c r="I60" s="13">
        <f t="shared" si="4"/>
        <v>0</v>
      </c>
      <c r="J60" s="13">
        <f t="shared" si="5"/>
        <v>0</v>
      </c>
    </row>
    <row r="61" spans="1:10">
      <c r="A61" s="12"/>
      <c r="F61" s="13"/>
      <c r="G61" s="13">
        <f t="shared" si="3"/>
        <v>0</v>
      </c>
      <c r="H61" s="13"/>
      <c r="I61" s="13">
        <f t="shared" si="4"/>
        <v>0</v>
      </c>
      <c r="J61" s="13">
        <f t="shared" si="5"/>
        <v>0</v>
      </c>
    </row>
    <row r="62" spans="1:10">
      <c r="A62" s="12"/>
      <c r="F62" s="13"/>
      <c r="G62" s="13">
        <f t="shared" si="3"/>
        <v>0</v>
      </c>
      <c r="H62" s="13"/>
      <c r="I62" s="13">
        <f t="shared" si="4"/>
        <v>0</v>
      </c>
      <c r="J62" s="13">
        <f t="shared" si="5"/>
        <v>0</v>
      </c>
    </row>
    <row r="63" spans="1:10">
      <c r="A63" s="12"/>
      <c r="F63" s="13"/>
      <c r="G63" s="13">
        <f t="shared" si="3"/>
        <v>0</v>
      </c>
      <c r="H63" s="13"/>
      <c r="I63" s="13">
        <f t="shared" si="4"/>
        <v>0</v>
      </c>
      <c r="J63" s="13">
        <f t="shared" si="5"/>
        <v>0</v>
      </c>
    </row>
    <row r="64" spans="1:10">
      <c r="A64" s="12"/>
      <c r="F64" s="13"/>
      <c r="G64" s="13">
        <f t="shared" si="3"/>
        <v>0</v>
      </c>
      <c r="H64" s="13"/>
      <c r="I64" s="13">
        <f t="shared" si="4"/>
        <v>0</v>
      </c>
      <c r="J64" s="13">
        <f t="shared" si="5"/>
        <v>0</v>
      </c>
    </row>
    <row r="65" spans="1:10">
      <c r="A65" s="12"/>
      <c r="F65" s="13"/>
      <c r="G65" s="13">
        <f t="shared" si="3"/>
        <v>0</v>
      </c>
      <c r="H65" s="13"/>
      <c r="I65" s="13">
        <f t="shared" si="4"/>
        <v>0</v>
      </c>
      <c r="J65" s="13">
        <f t="shared" si="5"/>
        <v>0</v>
      </c>
    </row>
    <row r="66" spans="1:10">
      <c r="A66" s="12"/>
      <c r="F66" s="13"/>
      <c r="G66" s="13">
        <f t="shared" ref="G66:G97" si="6">E66*F66</f>
        <v>0</v>
      </c>
      <c r="H66" s="13"/>
      <c r="I66" s="13">
        <f t="shared" ref="I66:I97" si="7">E66*H66</f>
        <v>0</v>
      </c>
      <c r="J66" s="13">
        <f t="shared" ref="J66:J97" si="8">G66-I66</f>
        <v>0</v>
      </c>
    </row>
    <row r="67" spans="1:10">
      <c r="A67" s="12"/>
      <c r="F67" s="13"/>
      <c r="G67" s="13">
        <f t="shared" si="6"/>
        <v>0</v>
      </c>
      <c r="H67" s="13"/>
      <c r="I67" s="13">
        <f t="shared" si="7"/>
        <v>0</v>
      </c>
      <c r="J67" s="13">
        <f t="shared" si="8"/>
        <v>0</v>
      </c>
    </row>
    <row r="68" spans="1:10">
      <c r="A68" s="12"/>
      <c r="F68" s="13"/>
      <c r="G68" s="13">
        <f t="shared" si="6"/>
        <v>0</v>
      </c>
      <c r="H68" s="13"/>
      <c r="I68" s="13">
        <f t="shared" si="7"/>
        <v>0</v>
      </c>
      <c r="J68" s="13">
        <f t="shared" si="8"/>
        <v>0</v>
      </c>
    </row>
    <row r="69" spans="1:10">
      <c r="A69" s="12"/>
      <c r="F69" s="13"/>
      <c r="G69" s="13">
        <f t="shared" si="6"/>
        <v>0</v>
      </c>
      <c r="H69" s="13"/>
      <c r="I69" s="13">
        <f t="shared" si="7"/>
        <v>0</v>
      </c>
      <c r="J69" s="13">
        <f t="shared" si="8"/>
        <v>0</v>
      </c>
    </row>
    <row r="70" spans="1:10">
      <c r="A70" s="12"/>
      <c r="F70" s="13"/>
      <c r="G70" s="13">
        <f t="shared" si="6"/>
        <v>0</v>
      </c>
      <c r="H70" s="13"/>
      <c r="I70" s="13">
        <f t="shared" si="7"/>
        <v>0</v>
      </c>
      <c r="J70" s="13">
        <f t="shared" si="8"/>
        <v>0</v>
      </c>
    </row>
    <row r="71" spans="1:10">
      <c r="A71" s="12"/>
      <c r="F71" s="13"/>
      <c r="G71" s="13">
        <f t="shared" si="6"/>
        <v>0</v>
      </c>
      <c r="H71" s="13"/>
      <c r="I71" s="13">
        <f t="shared" si="7"/>
        <v>0</v>
      </c>
      <c r="J71" s="13">
        <f t="shared" si="8"/>
        <v>0</v>
      </c>
    </row>
    <row r="72" spans="1:10">
      <c r="A72" s="12"/>
      <c r="F72" s="13"/>
      <c r="G72" s="13">
        <f t="shared" si="6"/>
        <v>0</v>
      </c>
      <c r="H72" s="13"/>
      <c r="I72" s="13">
        <f t="shared" si="7"/>
        <v>0</v>
      </c>
      <c r="J72" s="13">
        <f t="shared" si="8"/>
        <v>0</v>
      </c>
    </row>
    <row r="73" spans="1:10">
      <c r="A73" s="12"/>
      <c r="F73" s="13"/>
      <c r="G73" s="13">
        <f t="shared" si="6"/>
        <v>0</v>
      </c>
      <c r="H73" s="13"/>
      <c r="I73" s="13">
        <f t="shared" si="7"/>
        <v>0</v>
      </c>
      <c r="J73" s="13">
        <f t="shared" si="8"/>
        <v>0</v>
      </c>
    </row>
    <row r="74" spans="1:10">
      <c r="A74" s="12"/>
      <c r="F74" s="13"/>
      <c r="G74" s="13">
        <f t="shared" si="6"/>
        <v>0</v>
      </c>
      <c r="H74" s="13"/>
      <c r="I74" s="13">
        <f t="shared" si="7"/>
        <v>0</v>
      </c>
      <c r="J74" s="13">
        <f t="shared" si="8"/>
        <v>0</v>
      </c>
    </row>
    <row r="75" spans="1:10">
      <c r="A75" s="12"/>
      <c r="F75" s="13"/>
      <c r="G75" s="13">
        <f t="shared" si="6"/>
        <v>0</v>
      </c>
      <c r="H75" s="13"/>
      <c r="I75" s="13">
        <f t="shared" si="7"/>
        <v>0</v>
      </c>
      <c r="J75" s="13">
        <f t="shared" si="8"/>
        <v>0</v>
      </c>
    </row>
    <row r="76" spans="1:10">
      <c r="A76" s="12"/>
      <c r="F76" s="13"/>
      <c r="G76" s="13">
        <f t="shared" si="6"/>
        <v>0</v>
      </c>
      <c r="H76" s="13"/>
      <c r="I76" s="13">
        <f t="shared" si="7"/>
        <v>0</v>
      </c>
      <c r="J76" s="13">
        <f t="shared" si="8"/>
        <v>0</v>
      </c>
    </row>
    <row r="77" spans="1:10">
      <c r="A77" s="12"/>
      <c r="F77" s="13"/>
      <c r="G77" s="13">
        <f t="shared" si="6"/>
        <v>0</v>
      </c>
      <c r="H77" s="13"/>
      <c r="I77" s="13">
        <f t="shared" si="7"/>
        <v>0</v>
      </c>
      <c r="J77" s="13">
        <f t="shared" si="8"/>
        <v>0</v>
      </c>
    </row>
    <row r="78" spans="1:10">
      <c r="A78" s="12"/>
      <c r="F78" s="13"/>
      <c r="G78" s="13">
        <f t="shared" si="6"/>
        <v>0</v>
      </c>
      <c r="H78" s="13"/>
      <c r="I78" s="13">
        <f t="shared" si="7"/>
        <v>0</v>
      </c>
      <c r="J78" s="13">
        <f t="shared" si="8"/>
        <v>0</v>
      </c>
    </row>
    <row r="79" spans="1:10">
      <c r="A79" s="12"/>
      <c r="F79" s="13"/>
      <c r="G79" s="13">
        <f t="shared" si="6"/>
        <v>0</v>
      </c>
      <c r="H79" s="13"/>
      <c r="I79" s="13">
        <f t="shared" si="7"/>
        <v>0</v>
      </c>
      <c r="J79" s="13">
        <f t="shared" si="8"/>
        <v>0</v>
      </c>
    </row>
    <row r="80" spans="1:10">
      <c r="A80" s="12"/>
      <c r="F80" s="13"/>
      <c r="G80" s="13">
        <f t="shared" si="6"/>
        <v>0</v>
      </c>
      <c r="H80" s="13"/>
      <c r="I80" s="13">
        <f t="shared" si="7"/>
        <v>0</v>
      </c>
      <c r="J80" s="13">
        <f t="shared" si="8"/>
        <v>0</v>
      </c>
    </row>
    <row r="81" spans="1:10">
      <c r="A81" s="12"/>
      <c r="F81" s="13"/>
      <c r="G81" s="13">
        <f t="shared" si="6"/>
        <v>0</v>
      </c>
      <c r="H81" s="13"/>
      <c r="I81" s="13">
        <f t="shared" si="7"/>
        <v>0</v>
      </c>
      <c r="J81" s="13">
        <f t="shared" si="8"/>
        <v>0</v>
      </c>
    </row>
    <row r="82" spans="1:10">
      <c r="A82" s="12"/>
      <c r="F82" s="13"/>
      <c r="G82" s="13">
        <f t="shared" si="6"/>
        <v>0</v>
      </c>
      <c r="H82" s="13"/>
      <c r="I82" s="13">
        <f t="shared" si="7"/>
        <v>0</v>
      </c>
      <c r="J82" s="13">
        <f t="shared" si="8"/>
        <v>0</v>
      </c>
    </row>
    <row r="83" spans="1:10">
      <c r="A83" s="12"/>
      <c r="F83" s="13"/>
      <c r="G83" s="13">
        <f t="shared" si="6"/>
        <v>0</v>
      </c>
      <c r="H83" s="13"/>
      <c r="I83" s="13">
        <f t="shared" si="7"/>
        <v>0</v>
      </c>
      <c r="J83" s="13">
        <f t="shared" si="8"/>
        <v>0</v>
      </c>
    </row>
    <row r="84" spans="1:10">
      <c r="A84" s="12"/>
      <c r="F84" s="13"/>
      <c r="G84" s="13">
        <f t="shared" si="6"/>
        <v>0</v>
      </c>
      <c r="H84" s="13"/>
      <c r="I84" s="13">
        <f t="shared" si="7"/>
        <v>0</v>
      </c>
      <c r="J84" s="13">
        <f t="shared" si="8"/>
        <v>0</v>
      </c>
    </row>
    <row r="85" spans="1:10">
      <c r="A85" s="12"/>
      <c r="F85" s="13"/>
      <c r="G85" s="13">
        <f t="shared" si="6"/>
        <v>0</v>
      </c>
      <c r="H85" s="13"/>
      <c r="I85" s="13">
        <f t="shared" si="7"/>
        <v>0</v>
      </c>
      <c r="J85" s="13">
        <f t="shared" si="8"/>
        <v>0</v>
      </c>
    </row>
    <row r="86" spans="1:10">
      <c r="A86" s="12"/>
      <c r="F86" s="13"/>
      <c r="G86" s="13">
        <f t="shared" si="6"/>
        <v>0</v>
      </c>
      <c r="H86" s="13"/>
      <c r="I86" s="13">
        <f t="shared" si="7"/>
        <v>0</v>
      </c>
      <c r="J86" s="13">
        <f t="shared" si="8"/>
        <v>0</v>
      </c>
    </row>
    <row r="87" spans="1:10">
      <c r="A87" s="12"/>
      <c r="F87" s="13"/>
      <c r="G87" s="13">
        <f t="shared" si="6"/>
        <v>0</v>
      </c>
      <c r="H87" s="13"/>
      <c r="I87" s="13">
        <f t="shared" si="7"/>
        <v>0</v>
      </c>
      <c r="J87" s="13">
        <f t="shared" si="8"/>
        <v>0</v>
      </c>
    </row>
    <row r="88" spans="1:10">
      <c r="A88" s="12"/>
      <c r="F88" s="13"/>
      <c r="G88" s="13">
        <f t="shared" si="6"/>
        <v>0</v>
      </c>
      <c r="H88" s="13"/>
      <c r="I88" s="13">
        <f t="shared" si="7"/>
        <v>0</v>
      </c>
      <c r="J88" s="13">
        <f t="shared" si="8"/>
        <v>0</v>
      </c>
    </row>
    <row r="89" spans="1:10">
      <c r="A89" s="12"/>
      <c r="F89" s="13"/>
      <c r="G89" s="13">
        <f t="shared" si="6"/>
        <v>0</v>
      </c>
      <c r="H89" s="13"/>
      <c r="I89" s="13">
        <f t="shared" si="7"/>
        <v>0</v>
      </c>
      <c r="J89" s="13">
        <f t="shared" si="8"/>
        <v>0</v>
      </c>
    </row>
    <row r="90" spans="1:10">
      <c r="A90" s="12"/>
      <c r="F90" s="13"/>
      <c r="G90" s="13">
        <f t="shared" si="6"/>
        <v>0</v>
      </c>
      <c r="H90" s="13"/>
      <c r="I90" s="13">
        <f t="shared" si="7"/>
        <v>0</v>
      </c>
      <c r="J90" s="13">
        <f t="shared" si="8"/>
        <v>0</v>
      </c>
    </row>
    <row r="91" spans="1:10">
      <c r="A91" s="12"/>
      <c r="F91" s="13"/>
      <c r="G91" s="13">
        <f t="shared" si="6"/>
        <v>0</v>
      </c>
      <c r="H91" s="13"/>
      <c r="I91" s="13">
        <f t="shared" si="7"/>
        <v>0</v>
      </c>
      <c r="J91" s="13">
        <f t="shared" si="8"/>
        <v>0</v>
      </c>
    </row>
    <row r="92" spans="1:10">
      <c r="A92" s="12"/>
      <c r="F92" s="13"/>
      <c r="G92" s="13">
        <f t="shared" si="6"/>
        <v>0</v>
      </c>
      <c r="H92" s="13"/>
      <c r="I92" s="13">
        <f t="shared" si="7"/>
        <v>0</v>
      </c>
      <c r="J92" s="13">
        <f t="shared" si="8"/>
        <v>0</v>
      </c>
    </row>
    <row r="93" spans="1:10">
      <c r="A93" s="12"/>
      <c r="F93" s="13"/>
      <c r="G93" s="13">
        <f t="shared" si="6"/>
        <v>0</v>
      </c>
      <c r="H93" s="13"/>
      <c r="I93" s="13">
        <f t="shared" si="7"/>
        <v>0</v>
      </c>
      <c r="J93" s="13">
        <f t="shared" si="8"/>
        <v>0</v>
      </c>
    </row>
    <row r="94" spans="1:10">
      <c r="A94" s="12"/>
      <c r="F94" s="13"/>
      <c r="G94" s="13">
        <f t="shared" si="6"/>
        <v>0</v>
      </c>
      <c r="H94" s="13"/>
      <c r="I94" s="13">
        <f t="shared" si="7"/>
        <v>0</v>
      </c>
      <c r="J94" s="13">
        <f t="shared" si="8"/>
        <v>0</v>
      </c>
    </row>
    <row r="95" spans="1:10">
      <c r="A95" s="12"/>
      <c r="F95" s="13"/>
      <c r="G95" s="13">
        <f t="shared" si="6"/>
        <v>0</v>
      </c>
      <c r="H95" s="13"/>
      <c r="I95" s="13">
        <f t="shared" si="7"/>
        <v>0</v>
      </c>
      <c r="J95" s="13">
        <f t="shared" si="8"/>
        <v>0</v>
      </c>
    </row>
    <row r="96" spans="1:10">
      <c r="A96" s="12"/>
      <c r="F96" s="13"/>
      <c r="G96" s="13">
        <f t="shared" si="6"/>
        <v>0</v>
      </c>
      <c r="H96" s="13"/>
      <c r="I96" s="13">
        <f t="shared" si="7"/>
        <v>0</v>
      </c>
      <c r="J96" s="13">
        <f t="shared" si="8"/>
        <v>0</v>
      </c>
    </row>
    <row r="97" spans="1:10">
      <c r="A97" s="12"/>
      <c r="F97" s="13"/>
      <c r="G97" s="13">
        <f t="shared" si="6"/>
        <v>0</v>
      </c>
      <c r="H97" s="13"/>
      <c r="I97" s="13">
        <f t="shared" si="7"/>
        <v>0</v>
      </c>
      <c r="J97" s="13">
        <f t="shared" si="8"/>
        <v>0</v>
      </c>
    </row>
    <row r="98" spans="1:10">
      <c r="A98" s="12"/>
      <c r="F98" s="13"/>
      <c r="G98" s="13">
        <f t="shared" ref="G98:G129" si="9">E98*F98</f>
        <v>0</v>
      </c>
      <c r="H98" s="13"/>
      <c r="I98" s="13">
        <f t="shared" ref="I98:I129" si="10">E98*H98</f>
        <v>0</v>
      </c>
      <c r="J98" s="13">
        <f t="shared" ref="J98:J129" si="11">G98-I98</f>
        <v>0</v>
      </c>
    </row>
    <row r="99" spans="1:10">
      <c r="A99" s="12"/>
      <c r="F99" s="13"/>
      <c r="G99" s="13">
        <f t="shared" si="9"/>
        <v>0</v>
      </c>
      <c r="H99" s="13"/>
      <c r="I99" s="13">
        <f t="shared" si="10"/>
        <v>0</v>
      </c>
      <c r="J99" s="13">
        <f t="shared" si="11"/>
        <v>0</v>
      </c>
    </row>
    <row r="100" spans="1:10">
      <c r="A100" s="12"/>
      <c r="F100" s="13"/>
      <c r="G100" s="13">
        <f t="shared" si="9"/>
        <v>0</v>
      </c>
      <c r="H100" s="13"/>
      <c r="I100" s="13">
        <f t="shared" si="10"/>
        <v>0</v>
      </c>
      <c r="J100" s="13">
        <f t="shared" si="11"/>
        <v>0</v>
      </c>
    </row>
    <row r="101" spans="1:10">
      <c r="A101" s="12"/>
      <c r="F101" s="13"/>
      <c r="G101" s="13">
        <f t="shared" si="9"/>
        <v>0</v>
      </c>
      <c r="H101" s="13"/>
      <c r="I101" s="13">
        <f t="shared" si="10"/>
        <v>0</v>
      </c>
      <c r="J101" s="13">
        <f t="shared" si="11"/>
        <v>0</v>
      </c>
    </row>
    <row r="102" spans="1:10">
      <c r="A102" s="12"/>
      <c r="F102" s="13"/>
      <c r="G102" s="13">
        <f t="shared" si="9"/>
        <v>0</v>
      </c>
      <c r="H102" s="13"/>
      <c r="I102" s="13">
        <f t="shared" si="10"/>
        <v>0</v>
      </c>
      <c r="J102" s="13">
        <f t="shared" si="11"/>
        <v>0</v>
      </c>
    </row>
    <row r="103" spans="1:10">
      <c r="A103" s="12"/>
      <c r="F103" s="13"/>
      <c r="G103" s="13">
        <f t="shared" si="9"/>
        <v>0</v>
      </c>
      <c r="H103" s="13"/>
      <c r="I103" s="13">
        <f t="shared" si="10"/>
        <v>0</v>
      </c>
      <c r="J103" s="13">
        <f t="shared" si="11"/>
        <v>0</v>
      </c>
    </row>
    <row r="104" spans="1:10">
      <c r="A104" s="12"/>
      <c r="F104" s="13"/>
      <c r="G104" s="13">
        <f t="shared" si="9"/>
        <v>0</v>
      </c>
      <c r="H104" s="13"/>
      <c r="I104" s="13">
        <f t="shared" si="10"/>
        <v>0</v>
      </c>
      <c r="J104" s="13">
        <f t="shared" si="11"/>
        <v>0</v>
      </c>
    </row>
    <row r="105" spans="1:10">
      <c r="A105" s="12"/>
      <c r="F105" s="13"/>
      <c r="G105" s="13">
        <f t="shared" si="9"/>
        <v>0</v>
      </c>
      <c r="H105" s="13"/>
      <c r="I105" s="13">
        <f t="shared" si="10"/>
        <v>0</v>
      </c>
      <c r="J105" s="13">
        <f t="shared" si="11"/>
        <v>0</v>
      </c>
    </row>
    <row r="106" spans="1:10">
      <c r="A106" s="12"/>
      <c r="F106" s="13"/>
      <c r="G106" s="13">
        <f t="shared" si="9"/>
        <v>0</v>
      </c>
      <c r="H106" s="13"/>
      <c r="I106" s="13">
        <f t="shared" si="10"/>
        <v>0</v>
      </c>
      <c r="J106" s="13">
        <f t="shared" si="11"/>
        <v>0</v>
      </c>
    </row>
    <row r="107" spans="1:10">
      <c r="A107" s="12"/>
      <c r="F107" s="13"/>
      <c r="G107" s="13">
        <f t="shared" si="9"/>
        <v>0</v>
      </c>
      <c r="H107" s="13"/>
      <c r="I107" s="13">
        <f t="shared" si="10"/>
        <v>0</v>
      </c>
      <c r="J107" s="13">
        <f t="shared" si="11"/>
        <v>0</v>
      </c>
    </row>
    <row r="108" spans="1:10">
      <c r="A108" s="12"/>
      <c r="F108" s="13"/>
      <c r="G108" s="13">
        <f t="shared" si="9"/>
        <v>0</v>
      </c>
      <c r="H108" s="13"/>
      <c r="I108" s="13">
        <f t="shared" si="10"/>
        <v>0</v>
      </c>
      <c r="J108" s="13">
        <f t="shared" si="11"/>
        <v>0</v>
      </c>
    </row>
    <row r="109" spans="1:10">
      <c r="A109" s="12"/>
      <c r="F109" s="13"/>
      <c r="G109" s="13">
        <f t="shared" si="9"/>
        <v>0</v>
      </c>
      <c r="H109" s="13"/>
      <c r="I109" s="13">
        <f t="shared" si="10"/>
        <v>0</v>
      </c>
      <c r="J109" s="13">
        <f t="shared" si="11"/>
        <v>0</v>
      </c>
    </row>
    <row r="110" spans="1:10">
      <c r="A110" s="12"/>
      <c r="F110" s="13"/>
      <c r="G110" s="13">
        <f t="shared" si="9"/>
        <v>0</v>
      </c>
      <c r="H110" s="13"/>
      <c r="I110" s="13">
        <f t="shared" si="10"/>
        <v>0</v>
      </c>
      <c r="J110" s="13">
        <f t="shared" si="11"/>
        <v>0</v>
      </c>
    </row>
    <row r="111" spans="1:10">
      <c r="A111" s="12"/>
      <c r="F111" s="13"/>
      <c r="G111" s="13">
        <f t="shared" si="9"/>
        <v>0</v>
      </c>
      <c r="H111" s="13"/>
      <c r="I111" s="13">
        <f t="shared" si="10"/>
        <v>0</v>
      </c>
      <c r="J111" s="13">
        <f t="shared" si="11"/>
        <v>0</v>
      </c>
    </row>
    <row r="112" spans="1:10">
      <c r="A112" s="12"/>
      <c r="F112" s="13"/>
      <c r="G112" s="13">
        <f t="shared" si="9"/>
        <v>0</v>
      </c>
      <c r="H112" s="13"/>
      <c r="I112" s="13">
        <f t="shared" si="10"/>
        <v>0</v>
      </c>
      <c r="J112" s="13">
        <f t="shared" si="11"/>
        <v>0</v>
      </c>
    </row>
    <row r="113" spans="1:10">
      <c r="A113" s="12"/>
      <c r="F113" s="13"/>
      <c r="G113" s="13">
        <f t="shared" si="9"/>
        <v>0</v>
      </c>
      <c r="H113" s="13"/>
      <c r="I113" s="13">
        <f t="shared" si="10"/>
        <v>0</v>
      </c>
      <c r="J113" s="13">
        <f t="shared" si="11"/>
        <v>0</v>
      </c>
    </row>
    <row r="114" spans="1:10">
      <c r="A114" s="12"/>
      <c r="F114" s="13"/>
      <c r="G114" s="13">
        <f t="shared" si="9"/>
        <v>0</v>
      </c>
      <c r="H114" s="13"/>
      <c r="I114" s="13">
        <f t="shared" si="10"/>
        <v>0</v>
      </c>
      <c r="J114" s="13">
        <f t="shared" si="11"/>
        <v>0</v>
      </c>
    </row>
    <row r="115" spans="1:10">
      <c r="A115" s="12"/>
      <c r="F115" s="13"/>
      <c r="G115" s="13">
        <f t="shared" si="9"/>
        <v>0</v>
      </c>
      <c r="H115" s="13"/>
      <c r="I115" s="13">
        <f t="shared" si="10"/>
        <v>0</v>
      </c>
      <c r="J115" s="13">
        <f t="shared" si="11"/>
        <v>0</v>
      </c>
    </row>
    <row r="116" spans="1:10">
      <c r="A116" s="12"/>
      <c r="F116" s="13"/>
      <c r="G116" s="13">
        <f t="shared" si="9"/>
        <v>0</v>
      </c>
      <c r="H116" s="13"/>
      <c r="I116" s="13">
        <f t="shared" si="10"/>
        <v>0</v>
      </c>
      <c r="J116" s="13">
        <f t="shared" si="11"/>
        <v>0</v>
      </c>
    </row>
    <row r="117" spans="1:10">
      <c r="A117" s="12"/>
      <c r="F117" s="13"/>
      <c r="G117" s="13">
        <f t="shared" si="9"/>
        <v>0</v>
      </c>
      <c r="H117" s="13"/>
      <c r="I117" s="13">
        <f t="shared" si="10"/>
        <v>0</v>
      </c>
      <c r="J117" s="13">
        <f t="shared" si="11"/>
        <v>0</v>
      </c>
    </row>
    <row r="118" spans="1:10">
      <c r="A118" s="12"/>
      <c r="F118" s="13"/>
      <c r="G118" s="13">
        <f t="shared" si="9"/>
        <v>0</v>
      </c>
      <c r="H118" s="13"/>
      <c r="I118" s="13">
        <f t="shared" si="10"/>
        <v>0</v>
      </c>
      <c r="J118" s="13">
        <f t="shared" si="11"/>
        <v>0</v>
      </c>
    </row>
    <row r="119" spans="1:10">
      <c r="A119" s="12"/>
      <c r="F119" s="13"/>
      <c r="G119" s="13">
        <f t="shared" si="9"/>
        <v>0</v>
      </c>
      <c r="H119" s="13"/>
      <c r="I119" s="13">
        <f t="shared" si="10"/>
        <v>0</v>
      </c>
      <c r="J119" s="13">
        <f t="shared" si="11"/>
        <v>0</v>
      </c>
    </row>
    <row r="120" spans="1:10">
      <c r="A120" s="12"/>
      <c r="F120" s="13"/>
      <c r="G120" s="13">
        <f t="shared" si="9"/>
        <v>0</v>
      </c>
      <c r="H120" s="13"/>
      <c r="I120" s="13">
        <f t="shared" si="10"/>
        <v>0</v>
      </c>
      <c r="J120" s="13">
        <f t="shared" si="11"/>
        <v>0</v>
      </c>
    </row>
    <row r="121" spans="1:10">
      <c r="A121" s="12"/>
      <c r="F121" s="13"/>
      <c r="G121" s="13">
        <f t="shared" si="9"/>
        <v>0</v>
      </c>
      <c r="H121" s="13"/>
      <c r="I121" s="13">
        <f t="shared" si="10"/>
        <v>0</v>
      </c>
      <c r="J121" s="13">
        <f t="shared" si="11"/>
        <v>0</v>
      </c>
    </row>
    <row r="122" spans="1:10">
      <c r="A122" s="12"/>
      <c r="F122" s="13"/>
      <c r="G122" s="13">
        <f t="shared" si="9"/>
        <v>0</v>
      </c>
      <c r="H122" s="13"/>
      <c r="I122" s="13">
        <f t="shared" si="10"/>
        <v>0</v>
      </c>
      <c r="J122" s="13">
        <f t="shared" si="11"/>
        <v>0</v>
      </c>
    </row>
    <row r="123" spans="1:10">
      <c r="A123" s="12"/>
      <c r="F123" s="13"/>
      <c r="G123" s="13">
        <f t="shared" si="9"/>
        <v>0</v>
      </c>
      <c r="H123" s="13"/>
      <c r="I123" s="13">
        <f t="shared" si="10"/>
        <v>0</v>
      </c>
      <c r="J123" s="13">
        <f t="shared" si="11"/>
        <v>0</v>
      </c>
    </row>
    <row r="124" spans="1:10">
      <c r="A124" s="12"/>
      <c r="F124" s="13"/>
      <c r="G124" s="13">
        <f t="shared" si="9"/>
        <v>0</v>
      </c>
      <c r="H124" s="13"/>
      <c r="I124" s="13">
        <f t="shared" si="10"/>
        <v>0</v>
      </c>
      <c r="J124" s="13">
        <f t="shared" si="11"/>
        <v>0</v>
      </c>
    </row>
    <row r="125" spans="1:10">
      <c r="A125" s="12"/>
      <c r="F125" s="13"/>
      <c r="G125" s="13">
        <f t="shared" si="9"/>
        <v>0</v>
      </c>
      <c r="H125" s="13"/>
      <c r="I125" s="13">
        <f t="shared" si="10"/>
        <v>0</v>
      </c>
      <c r="J125" s="13">
        <f t="shared" si="11"/>
        <v>0</v>
      </c>
    </row>
    <row r="126" spans="1:10">
      <c r="A126" s="12"/>
      <c r="F126" s="13"/>
      <c r="G126" s="13">
        <f t="shared" si="9"/>
        <v>0</v>
      </c>
      <c r="H126" s="13"/>
      <c r="I126" s="13">
        <f t="shared" si="10"/>
        <v>0</v>
      </c>
      <c r="J126" s="13">
        <f t="shared" si="11"/>
        <v>0</v>
      </c>
    </row>
    <row r="127" spans="1:10">
      <c r="A127" s="12"/>
      <c r="F127" s="13"/>
      <c r="G127" s="13">
        <f t="shared" si="9"/>
        <v>0</v>
      </c>
      <c r="H127" s="13"/>
      <c r="I127" s="13">
        <f t="shared" si="10"/>
        <v>0</v>
      </c>
      <c r="J127" s="13">
        <f t="shared" si="11"/>
        <v>0</v>
      </c>
    </row>
    <row r="128" spans="1:10">
      <c r="A128" s="12"/>
      <c r="F128" s="13"/>
      <c r="G128" s="13">
        <f t="shared" si="9"/>
        <v>0</v>
      </c>
      <c r="H128" s="13"/>
      <c r="I128" s="13">
        <f t="shared" si="10"/>
        <v>0</v>
      </c>
      <c r="J128" s="13">
        <f t="shared" si="11"/>
        <v>0</v>
      </c>
    </row>
    <row r="129" spans="1:10">
      <c r="A129" s="12"/>
      <c r="F129" s="13"/>
      <c r="G129" s="13">
        <f t="shared" si="9"/>
        <v>0</v>
      </c>
      <c r="H129" s="13"/>
      <c r="I129" s="13">
        <f t="shared" si="10"/>
        <v>0</v>
      </c>
      <c r="J129" s="13">
        <f t="shared" si="11"/>
        <v>0</v>
      </c>
    </row>
    <row r="130" spans="1:10">
      <c r="A130" s="12"/>
      <c r="F130" s="13"/>
      <c r="G130" s="13">
        <f t="shared" ref="G130:G161" si="12">E130*F130</f>
        <v>0</v>
      </c>
      <c r="H130" s="13"/>
      <c r="I130" s="13">
        <f t="shared" ref="I130:I161" si="13">E130*H130</f>
        <v>0</v>
      </c>
      <c r="J130" s="13">
        <f t="shared" ref="J130:J161" si="14">G130-I130</f>
        <v>0</v>
      </c>
    </row>
    <row r="131" spans="1:10">
      <c r="A131" s="12"/>
      <c r="F131" s="13"/>
      <c r="G131" s="13">
        <f t="shared" si="12"/>
        <v>0</v>
      </c>
      <c r="H131" s="13"/>
      <c r="I131" s="13">
        <f t="shared" si="13"/>
        <v>0</v>
      </c>
      <c r="J131" s="13">
        <f t="shared" si="14"/>
        <v>0</v>
      </c>
    </row>
    <row r="132" spans="1:10">
      <c r="A132" s="12"/>
      <c r="F132" s="13"/>
      <c r="G132" s="13">
        <f t="shared" si="12"/>
        <v>0</v>
      </c>
      <c r="H132" s="13"/>
      <c r="I132" s="13">
        <f t="shared" si="13"/>
        <v>0</v>
      </c>
      <c r="J132" s="13">
        <f t="shared" si="14"/>
        <v>0</v>
      </c>
    </row>
    <row r="133" spans="1:10">
      <c r="A133" s="12"/>
      <c r="F133" s="13"/>
      <c r="G133" s="13">
        <f t="shared" si="12"/>
        <v>0</v>
      </c>
      <c r="H133" s="13"/>
      <c r="I133" s="13">
        <f t="shared" si="13"/>
        <v>0</v>
      </c>
      <c r="J133" s="13">
        <f t="shared" si="14"/>
        <v>0</v>
      </c>
    </row>
    <row r="134" spans="1:10">
      <c r="A134" s="12"/>
      <c r="F134" s="13"/>
      <c r="G134" s="13">
        <f t="shared" si="12"/>
        <v>0</v>
      </c>
      <c r="H134" s="13"/>
      <c r="I134" s="13">
        <f t="shared" si="13"/>
        <v>0</v>
      </c>
      <c r="J134" s="13">
        <f t="shared" si="14"/>
        <v>0</v>
      </c>
    </row>
    <row r="135" spans="1:10">
      <c r="A135" s="12"/>
      <c r="F135" s="13"/>
      <c r="G135" s="13">
        <f t="shared" si="12"/>
        <v>0</v>
      </c>
      <c r="H135" s="13"/>
      <c r="I135" s="13">
        <f t="shared" si="13"/>
        <v>0</v>
      </c>
      <c r="J135" s="13">
        <f t="shared" si="14"/>
        <v>0</v>
      </c>
    </row>
    <row r="136" spans="1:10">
      <c r="A136" s="12"/>
      <c r="F136" s="13"/>
      <c r="G136" s="13">
        <f t="shared" si="12"/>
        <v>0</v>
      </c>
      <c r="H136" s="13"/>
      <c r="I136" s="13">
        <f t="shared" si="13"/>
        <v>0</v>
      </c>
      <c r="J136" s="13">
        <f t="shared" si="14"/>
        <v>0</v>
      </c>
    </row>
    <row r="137" spans="1:10">
      <c r="A137" s="12"/>
      <c r="F137" s="13"/>
      <c r="G137" s="13">
        <f t="shared" si="12"/>
        <v>0</v>
      </c>
      <c r="H137" s="13"/>
      <c r="I137" s="13">
        <f t="shared" si="13"/>
        <v>0</v>
      </c>
      <c r="J137" s="13">
        <f t="shared" si="14"/>
        <v>0</v>
      </c>
    </row>
    <row r="138" spans="1:10">
      <c r="A138" s="12"/>
      <c r="F138" s="13"/>
      <c r="G138" s="13">
        <f t="shared" si="12"/>
        <v>0</v>
      </c>
      <c r="H138" s="13"/>
      <c r="I138" s="13">
        <f t="shared" si="13"/>
        <v>0</v>
      </c>
      <c r="J138" s="13">
        <f t="shared" si="14"/>
        <v>0</v>
      </c>
    </row>
    <row r="139" spans="1:10">
      <c r="A139" s="12"/>
      <c r="F139" s="13"/>
      <c r="G139" s="13">
        <f t="shared" si="12"/>
        <v>0</v>
      </c>
      <c r="H139" s="13"/>
      <c r="I139" s="13">
        <f t="shared" si="13"/>
        <v>0</v>
      </c>
      <c r="J139" s="13">
        <f t="shared" si="14"/>
        <v>0</v>
      </c>
    </row>
    <row r="140" spans="1:10">
      <c r="A140" s="12"/>
      <c r="F140" s="13"/>
      <c r="G140" s="13">
        <f t="shared" si="12"/>
        <v>0</v>
      </c>
      <c r="H140" s="13"/>
      <c r="I140" s="13">
        <f t="shared" si="13"/>
        <v>0</v>
      </c>
      <c r="J140" s="13">
        <f t="shared" si="14"/>
        <v>0</v>
      </c>
    </row>
    <row r="141" spans="1:10">
      <c r="A141" s="12"/>
      <c r="F141" s="13"/>
      <c r="G141" s="13">
        <f t="shared" si="12"/>
        <v>0</v>
      </c>
      <c r="H141" s="13"/>
      <c r="I141" s="13">
        <f t="shared" si="13"/>
        <v>0</v>
      </c>
      <c r="J141" s="13">
        <f t="shared" si="14"/>
        <v>0</v>
      </c>
    </row>
    <row r="142" spans="1:10">
      <c r="A142" s="12"/>
      <c r="F142" s="13"/>
      <c r="G142" s="13">
        <f t="shared" si="12"/>
        <v>0</v>
      </c>
      <c r="H142" s="13"/>
      <c r="I142" s="13">
        <f t="shared" si="13"/>
        <v>0</v>
      </c>
      <c r="J142" s="13">
        <f t="shared" si="14"/>
        <v>0</v>
      </c>
    </row>
    <row r="143" spans="1:10">
      <c r="A143" s="12"/>
      <c r="F143" s="13"/>
      <c r="G143" s="13">
        <f t="shared" si="12"/>
        <v>0</v>
      </c>
      <c r="H143" s="13"/>
      <c r="I143" s="13">
        <f t="shared" si="13"/>
        <v>0</v>
      </c>
      <c r="J143" s="13">
        <f t="shared" si="14"/>
        <v>0</v>
      </c>
    </row>
    <row r="144" spans="1:10">
      <c r="A144" s="12"/>
      <c r="F144" s="13"/>
      <c r="G144" s="13">
        <f t="shared" si="12"/>
        <v>0</v>
      </c>
      <c r="H144" s="13"/>
      <c r="I144" s="13">
        <f t="shared" si="13"/>
        <v>0</v>
      </c>
      <c r="J144" s="13">
        <f t="shared" si="14"/>
        <v>0</v>
      </c>
    </row>
    <row r="145" spans="1:10">
      <c r="A145" s="12"/>
      <c r="F145" s="13"/>
      <c r="G145" s="13">
        <f t="shared" si="12"/>
        <v>0</v>
      </c>
      <c r="H145" s="13"/>
      <c r="I145" s="13">
        <f t="shared" si="13"/>
        <v>0</v>
      </c>
      <c r="J145" s="13">
        <f t="shared" si="14"/>
        <v>0</v>
      </c>
    </row>
    <row r="146" spans="1:10">
      <c r="A146" s="12"/>
      <c r="F146" s="13"/>
      <c r="G146" s="13">
        <f t="shared" si="12"/>
        <v>0</v>
      </c>
      <c r="H146" s="13"/>
      <c r="I146" s="13">
        <f t="shared" si="13"/>
        <v>0</v>
      </c>
      <c r="J146" s="13">
        <f t="shared" si="14"/>
        <v>0</v>
      </c>
    </row>
    <row r="147" spans="1:10">
      <c r="A147" s="12"/>
      <c r="F147" s="13"/>
      <c r="G147" s="13">
        <f t="shared" si="12"/>
        <v>0</v>
      </c>
      <c r="H147" s="13"/>
      <c r="I147" s="13">
        <f t="shared" si="13"/>
        <v>0</v>
      </c>
      <c r="J147" s="13">
        <f t="shared" si="14"/>
        <v>0</v>
      </c>
    </row>
    <row r="148" spans="1:10">
      <c r="A148" s="12"/>
      <c r="F148" s="13"/>
      <c r="G148" s="13">
        <f t="shared" si="12"/>
        <v>0</v>
      </c>
      <c r="H148" s="13"/>
      <c r="I148" s="13">
        <f t="shared" si="13"/>
        <v>0</v>
      </c>
      <c r="J148" s="13">
        <f t="shared" si="14"/>
        <v>0</v>
      </c>
    </row>
    <row r="149" spans="1:10">
      <c r="A149" s="12"/>
      <c r="F149" s="13"/>
      <c r="G149" s="13">
        <f t="shared" si="12"/>
        <v>0</v>
      </c>
      <c r="H149" s="13"/>
      <c r="I149" s="13">
        <f t="shared" si="13"/>
        <v>0</v>
      </c>
      <c r="J149" s="13">
        <f t="shared" si="14"/>
        <v>0</v>
      </c>
    </row>
    <row r="150" spans="1:10">
      <c r="A150" s="12"/>
      <c r="F150" s="13"/>
      <c r="G150" s="13">
        <f t="shared" si="12"/>
        <v>0</v>
      </c>
      <c r="H150" s="13"/>
      <c r="I150" s="13">
        <f t="shared" si="13"/>
        <v>0</v>
      </c>
      <c r="J150" s="13">
        <f t="shared" si="14"/>
        <v>0</v>
      </c>
    </row>
    <row r="151" spans="1:10">
      <c r="A151" s="12"/>
      <c r="F151" s="13"/>
      <c r="G151" s="13">
        <f t="shared" si="12"/>
        <v>0</v>
      </c>
      <c r="H151" s="13"/>
      <c r="I151" s="13">
        <f t="shared" si="13"/>
        <v>0</v>
      </c>
      <c r="J151" s="13">
        <f t="shared" si="14"/>
        <v>0</v>
      </c>
    </row>
    <row r="152" spans="1:10">
      <c r="A152" s="12"/>
      <c r="F152" s="13"/>
      <c r="G152" s="13">
        <f t="shared" si="12"/>
        <v>0</v>
      </c>
      <c r="H152" s="13"/>
      <c r="I152" s="13">
        <f t="shared" si="13"/>
        <v>0</v>
      </c>
      <c r="J152" s="13">
        <f t="shared" si="14"/>
        <v>0</v>
      </c>
    </row>
    <row r="153" spans="1:10">
      <c r="A153" s="12"/>
      <c r="F153" s="13"/>
      <c r="G153" s="13">
        <f t="shared" si="12"/>
        <v>0</v>
      </c>
      <c r="H153" s="13"/>
      <c r="I153" s="13">
        <f t="shared" si="13"/>
        <v>0</v>
      </c>
      <c r="J153" s="13">
        <f t="shared" si="14"/>
        <v>0</v>
      </c>
    </row>
    <row r="154" spans="1:10">
      <c r="A154" s="12"/>
      <c r="F154" s="13"/>
      <c r="G154" s="13">
        <f t="shared" si="12"/>
        <v>0</v>
      </c>
      <c r="H154" s="13"/>
      <c r="I154" s="13">
        <f t="shared" si="13"/>
        <v>0</v>
      </c>
      <c r="J154" s="13">
        <f t="shared" si="14"/>
        <v>0</v>
      </c>
    </row>
    <row r="155" spans="1:10">
      <c r="A155" s="12"/>
      <c r="F155" s="13"/>
      <c r="G155" s="13">
        <f t="shared" si="12"/>
        <v>0</v>
      </c>
      <c r="H155" s="13"/>
      <c r="I155" s="13">
        <f t="shared" si="13"/>
        <v>0</v>
      </c>
      <c r="J155" s="13">
        <f t="shared" si="14"/>
        <v>0</v>
      </c>
    </row>
    <row r="156" spans="1:10">
      <c r="A156" s="12"/>
      <c r="F156" s="13"/>
      <c r="G156" s="13">
        <f t="shared" si="12"/>
        <v>0</v>
      </c>
      <c r="H156" s="13"/>
      <c r="I156" s="13">
        <f t="shared" si="13"/>
        <v>0</v>
      </c>
      <c r="J156" s="13">
        <f t="shared" si="14"/>
        <v>0</v>
      </c>
    </row>
    <row r="157" spans="1:10">
      <c r="A157" s="12"/>
      <c r="F157" s="13"/>
      <c r="G157" s="13">
        <f t="shared" si="12"/>
        <v>0</v>
      </c>
      <c r="H157" s="13"/>
      <c r="I157" s="13">
        <f t="shared" si="13"/>
        <v>0</v>
      </c>
      <c r="J157" s="13">
        <f t="shared" si="14"/>
        <v>0</v>
      </c>
    </row>
    <row r="158" spans="1:10">
      <c r="A158" s="12"/>
      <c r="F158" s="13"/>
      <c r="G158" s="13">
        <f t="shared" si="12"/>
        <v>0</v>
      </c>
      <c r="H158" s="13"/>
      <c r="I158" s="13">
        <f t="shared" si="13"/>
        <v>0</v>
      </c>
      <c r="J158" s="13">
        <f t="shared" si="14"/>
        <v>0</v>
      </c>
    </row>
    <row r="159" spans="1:10">
      <c r="A159" s="12"/>
      <c r="F159" s="13"/>
      <c r="G159" s="13">
        <f t="shared" si="12"/>
        <v>0</v>
      </c>
      <c r="H159" s="13"/>
      <c r="I159" s="13">
        <f t="shared" si="13"/>
        <v>0</v>
      </c>
      <c r="J159" s="13">
        <f t="shared" si="14"/>
        <v>0</v>
      </c>
    </row>
    <row r="160" spans="1:10">
      <c r="A160" s="12"/>
      <c r="F160" s="13"/>
      <c r="G160" s="13">
        <f t="shared" si="12"/>
        <v>0</v>
      </c>
      <c r="H160" s="13"/>
      <c r="I160" s="13">
        <f t="shared" si="13"/>
        <v>0</v>
      </c>
      <c r="J160" s="13">
        <f t="shared" si="14"/>
        <v>0</v>
      </c>
    </row>
    <row r="161" spans="1:10">
      <c r="A161" s="12"/>
      <c r="F161" s="13"/>
      <c r="G161" s="13">
        <f t="shared" si="12"/>
        <v>0</v>
      </c>
      <c r="H161" s="13"/>
      <c r="I161" s="13">
        <f t="shared" si="13"/>
        <v>0</v>
      </c>
      <c r="J161" s="13">
        <f t="shared" si="14"/>
        <v>0</v>
      </c>
    </row>
    <row r="162" spans="1:10">
      <c r="A162" s="12"/>
      <c r="F162" s="13"/>
      <c r="G162" s="13">
        <f t="shared" ref="G162:G193" si="15">E162*F162</f>
        <v>0</v>
      </c>
      <c r="H162" s="13"/>
      <c r="I162" s="13">
        <f t="shared" ref="I162:I193" si="16">E162*H162</f>
        <v>0</v>
      </c>
      <c r="J162" s="13">
        <f t="shared" ref="J162:J193" si="17">G162-I162</f>
        <v>0</v>
      </c>
    </row>
    <row r="163" spans="1:10">
      <c r="A163" s="12"/>
      <c r="F163" s="13"/>
      <c r="G163" s="13">
        <f t="shared" si="15"/>
        <v>0</v>
      </c>
      <c r="H163" s="13"/>
      <c r="I163" s="13">
        <f t="shared" si="16"/>
        <v>0</v>
      </c>
      <c r="J163" s="13">
        <f t="shared" si="17"/>
        <v>0</v>
      </c>
    </row>
    <row r="164" spans="1:10">
      <c r="A164" s="12"/>
      <c r="F164" s="13"/>
      <c r="G164" s="13">
        <f t="shared" si="15"/>
        <v>0</v>
      </c>
      <c r="H164" s="13"/>
      <c r="I164" s="13">
        <f t="shared" si="16"/>
        <v>0</v>
      </c>
      <c r="J164" s="13">
        <f t="shared" si="17"/>
        <v>0</v>
      </c>
    </row>
    <row r="165" spans="1:10">
      <c r="A165" s="12"/>
      <c r="F165" s="13"/>
      <c r="G165" s="13">
        <f t="shared" si="15"/>
        <v>0</v>
      </c>
      <c r="H165" s="13"/>
      <c r="I165" s="13">
        <f t="shared" si="16"/>
        <v>0</v>
      </c>
      <c r="J165" s="13">
        <f t="shared" si="17"/>
        <v>0</v>
      </c>
    </row>
    <row r="166" spans="1:10">
      <c r="A166" s="12"/>
      <c r="F166" s="13"/>
      <c r="G166" s="13">
        <f t="shared" si="15"/>
        <v>0</v>
      </c>
      <c r="H166" s="13"/>
      <c r="I166" s="13">
        <f t="shared" si="16"/>
        <v>0</v>
      </c>
      <c r="J166" s="13">
        <f t="shared" si="17"/>
        <v>0</v>
      </c>
    </row>
    <row r="167" spans="1:10">
      <c r="A167" s="12"/>
      <c r="F167" s="13"/>
      <c r="G167" s="13">
        <f t="shared" si="15"/>
        <v>0</v>
      </c>
      <c r="H167" s="13"/>
      <c r="I167" s="13">
        <f t="shared" si="16"/>
        <v>0</v>
      </c>
      <c r="J167" s="13">
        <f t="shared" si="17"/>
        <v>0</v>
      </c>
    </row>
    <row r="168" spans="1:10">
      <c r="A168" s="12"/>
      <c r="F168" s="13"/>
      <c r="G168" s="13">
        <f t="shared" si="15"/>
        <v>0</v>
      </c>
      <c r="H168" s="13"/>
      <c r="I168" s="13">
        <f t="shared" si="16"/>
        <v>0</v>
      </c>
      <c r="J168" s="13">
        <f t="shared" si="17"/>
        <v>0</v>
      </c>
    </row>
    <row r="169" spans="1:10">
      <c r="A169" s="12"/>
      <c r="F169" s="13"/>
      <c r="G169" s="13">
        <f t="shared" si="15"/>
        <v>0</v>
      </c>
      <c r="H169" s="13"/>
      <c r="I169" s="13">
        <f t="shared" si="16"/>
        <v>0</v>
      </c>
      <c r="J169" s="13">
        <f t="shared" si="17"/>
        <v>0</v>
      </c>
    </row>
    <row r="170" spans="1:10">
      <c r="A170" s="12"/>
      <c r="F170" s="13"/>
      <c r="G170" s="13">
        <f t="shared" si="15"/>
        <v>0</v>
      </c>
      <c r="H170" s="13"/>
      <c r="I170" s="13">
        <f t="shared" si="16"/>
        <v>0</v>
      </c>
      <c r="J170" s="13">
        <f t="shared" si="17"/>
        <v>0</v>
      </c>
    </row>
    <row r="171" spans="1:10">
      <c r="A171" s="12"/>
      <c r="F171" s="13"/>
      <c r="G171" s="13">
        <f t="shared" si="15"/>
        <v>0</v>
      </c>
      <c r="H171" s="13"/>
      <c r="I171" s="13">
        <f t="shared" si="16"/>
        <v>0</v>
      </c>
      <c r="J171" s="13">
        <f t="shared" si="17"/>
        <v>0</v>
      </c>
    </row>
    <row r="172" spans="1:10">
      <c r="A172" s="12"/>
      <c r="F172" s="13"/>
      <c r="G172" s="13">
        <f t="shared" si="15"/>
        <v>0</v>
      </c>
      <c r="H172" s="13"/>
      <c r="I172" s="13">
        <f t="shared" si="16"/>
        <v>0</v>
      </c>
      <c r="J172" s="13">
        <f t="shared" si="17"/>
        <v>0</v>
      </c>
    </row>
    <row r="173" spans="1:10">
      <c r="A173" s="12"/>
      <c r="F173" s="13"/>
      <c r="G173" s="13">
        <f t="shared" si="15"/>
        <v>0</v>
      </c>
      <c r="H173" s="13"/>
      <c r="I173" s="13">
        <f t="shared" si="16"/>
        <v>0</v>
      </c>
      <c r="J173" s="13">
        <f t="shared" si="17"/>
        <v>0</v>
      </c>
    </row>
    <row r="174" spans="1:10">
      <c r="A174" s="12"/>
      <c r="F174" s="13"/>
      <c r="G174" s="13">
        <f t="shared" si="15"/>
        <v>0</v>
      </c>
      <c r="H174" s="13"/>
      <c r="I174" s="13">
        <f t="shared" si="16"/>
        <v>0</v>
      </c>
      <c r="J174" s="13">
        <f t="shared" si="17"/>
        <v>0</v>
      </c>
    </row>
    <row r="175" spans="1:10">
      <c r="A175" s="12"/>
      <c r="F175" s="13"/>
      <c r="G175" s="13">
        <f t="shared" si="15"/>
        <v>0</v>
      </c>
      <c r="H175" s="13"/>
      <c r="I175" s="13">
        <f t="shared" si="16"/>
        <v>0</v>
      </c>
      <c r="J175" s="13">
        <f t="shared" si="17"/>
        <v>0</v>
      </c>
    </row>
    <row r="176" spans="1:10">
      <c r="A176" s="12"/>
      <c r="F176" s="13"/>
      <c r="G176" s="13">
        <f t="shared" si="15"/>
        <v>0</v>
      </c>
      <c r="H176" s="13"/>
      <c r="I176" s="13">
        <f t="shared" si="16"/>
        <v>0</v>
      </c>
      <c r="J176" s="13">
        <f t="shared" si="17"/>
        <v>0</v>
      </c>
    </row>
    <row r="177" spans="1:10">
      <c r="A177" s="12"/>
      <c r="F177" s="13"/>
      <c r="G177" s="13">
        <f t="shared" si="15"/>
        <v>0</v>
      </c>
      <c r="H177" s="13"/>
      <c r="I177" s="13">
        <f t="shared" si="16"/>
        <v>0</v>
      </c>
      <c r="J177" s="13">
        <f t="shared" si="17"/>
        <v>0</v>
      </c>
    </row>
    <row r="178" spans="1:10">
      <c r="A178" s="12"/>
      <c r="F178" s="13"/>
      <c r="G178" s="13">
        <f t="shared" si="15"/>
        <v>0</v>
      </c>
      <c r="H178" s="13"/>
      <c r="I178" s="13">
        <f t="shared" si="16"/>
        <v>0</v>
      </c>
      <c r="J178" s="13">
        <f t="shared" si="17"/>
        <v>0</v>
      </c>
    </row>
    <row r="179" spans="1:10">
      <c r="A179" s="12"/>
      <c r="F179" s="13"/>
      <c r="G179" s="13">
        <f t="shared" si="15"/>
        <v>0</v>
      </c>
      <c r="H179" s="13"/>
      <c r="I179" s="13">
        <f t="shared" si="16"/>
        <v>0</v>
      </c>
      <c r="J179" s="13">
        <f t="shared" si="17"/>
        <v>0</v>
      </c>
    </row>
    <row r="180" spans="1:10">
      <c r="A180" s="12"/>
      <c r="F180" s="13"/>
      <c r="G180" s="13">
        <f t="shared" si="15"/>
        <v>0</v>
      </c>
      <c r="H180" s="13"/>
      <c r="I180" s="13">
        <f t="shared" si="16"/>
        <v>0</v>
      </c>
      <c r="J180" s="13">
        <f t="shared" si="17"/>
        <v>0</v>
      </c>
    </row>
    <row r="181" spans="1:10">
      <c r="A181" s="12"/>
      <c r="F181" s="13"/>
      <c r="G181" s="13">
        <f t="shared" si="15"/>
        <v>0</v>
      </c>
      <c r="H181" s="13"/>
      <c r="I181" s="13">
        <f t="shared" si="16"/>
        <v>0</v>
      </c>
      <c r="J181" s="13">
        <f t="shared" si="17"/>
        <v>0</v>
      </c>
    </row>
    <row r="182" spans="1:10">
      <c r="A182" s="12"/>
      <c r="F182" s="13"/>
      <c r="G182" s="13">
        <f t="shared" si="15"/>
        <v>0</v>
      </c>
      <c r="H182" s="13"/>
      <c r="I182" s="13">
        <f t="shared" si="16"/>
        <v>0</v>
      </c>
      <c r="J182" s="13">
        <f t="shared" si="17"/>
        <v>0</v>
      </c>
    </row>
    <row r="183" spans="1:10">
      <c r="A183" s="12"/>
      <c r="F183" s="13"/>
      <c r="G183" s="13">
        <f t="shared" si="15"/>
        <v>0</v>
      </c>
      <c r="H183" s="13"/>
      <c r="I183" s="13">
        <f t="shared" si="16"/>
        <v>0</v>
      </c>
      <c r="J183" s="13">
        <f t="shared" si="17"/>
        <v>0</v>
      </c>
    </row>
    <row r="184" spans="1:10">
      <c r="A184" s="12"/>
      <c r="F184" s="13"/>
      <c r="G184" s="13">
        <f t="shared" si="15"/>
        <v>0</v>
      </c>
      <c r="H184" s="13"/>
      <c r="I184" s="13">
        <f t="shared" si="16"/>
        <v>0</v>
      </c>
      <c r="J184" s="13">
        <f t="shared" si="17"/>
        <v>0</v>
      </c>
    </row>
    <row r="185" spans="1:10">
      <c r="A185" s="12"/>
      <c r="F185" s="13"/>
      <c r="G185" s="13">
        <f t="shared" si="15"/>
        <v>0</v>
      </c>
      <c r="H185" s="13"/>
      <c r="I185" s="13">
        <f t="shared" si="16"/>
        <v>0</v>
      </c>
      <c r="J185" s="13">
        <f t="shared" si="17"/>
        <v>0</v>
      </c>
    </row>
    <row r="186" spans="1:10">
      <c r="A186" s="12"/>
      <c r="F186" s="13"/>
      <c r="G186" s="13">
        <f t="shared" si="15"/>
        <v>0</v>
      </c>
      <c r="H186" s="13"/>
      <c r="I186" s="13">
        <f t="shared" si="16"/>
        <v>0</v>
      </c>
      <c r="J186" s="13">
        <f t="shared" si="17"/>
        <v>0</v>
      </c>
    </row>
    <row r="187" spans="1:10">
      <c r="A187" s="12"/>
      <c r="F187" s="13"/>
      <c r="G187" s="13">
        <f t="shared" si="15"/>
        <v>0</v>
      </c>
      <c r="H187" s="13"/>
      <c r="I187" s="13">
        <f t="shared" si="16"/>
        <v>0</v>
      </c>
      <c r="J187" s="13">
        <f t="shared" si="17"/>
        <v>0</v>
      </c>
    </row>
    <row r="188" spans="1:10">
      <c r="A188" s="12"/>
      <c r="F188" s="13"/>
      <c r="G188" s="13">
        <f t="shared" si="15"/>
        <v>0</v>
      </c>
      <c r="H188" s="13"/>
      <c r="I188" s="13">
        <f t="shared" si="16"/>
        <v>0</v>
      </c>
      <c r="J188" s="13">
        <f t="shared" si="17"/>
        <v>0</v>
      </c>
    </row>
    <row r="189" spans="1:10">
      <c r="A189" s="12"/>
      <c r="F189" s="13"/>
      <c r="G189" s="13">
        <f t="shared" si="15"/>
        <v>0</v>
      </c>
      <c r="H189" s="13"/>
      <c r="I189" s="13">
        <f t="shared" si="16"/>
        <v>0</v>
      </c>
      <c r="J189" s="13">
        <f t="shared" si="17"/>
        <v>0</v>
      </c>
    </row>
    <row r="190" spans="1:10">
      <c r="A190" s="12"/>
      <c r="F190" s="13"/>
      <c r="G190" s="13">
        <f t="shared" si="15"/>
        <v>0</v>
      </c>
      <c r="H190" s="13"/>
      <c r="I190" s="13">
        <f t="shared" si="16"/>
        <v>0</v>
      </c>
      <c r="J190" s="13">
        <f t="shared" si="17"/>
        <v>0</v>
      </c>
    </row>
    <row r="191" spans="1:10">
      <c r="A191" s="12"/>
      <c r="F191" s="13"/>
      <c r="G191" s="13">
        <f t="shared" si="15"/>
        <v>0</v>
      </c>
      <c r="H191" s="13"/>
      <c r="I191" s="13">
        <f t="shared" si="16"/>
        <v>0</v>
      </c>
      <c r="J191" s="13">
        <f t="shared" si="17"/>
        <v>0</v>
      </c>
    </row>
    <row r="192" spans="1:10">
      <c r="A192" s="12"/>
      <c r="F192" s="13"/>
      <c r="G192" s="13">
        <f t="shared" si="15"/>
        <v>0</v>
      </c>
      <c r="H192" s="13"/>
      <c r="I192" s="13">
        <f t="shared" si="16"/>
        <v>0</v>
      </c>
      <c r="J192" s="13">
        <f t="shared" si="17"/>
        <v>0</v>
      </c>
    </row>
    <row r="193" spans="1:10">
      <c r="A193" s="12"/>
      <c r="F193" s="13"/>
      <c r="G193" s="13">
        <f t="shared" si="15"/>
        <v>0</v>
      </c>
      <c r="H193" s="13"/>
      <c r="I193" s="13">
        <f t="shared" si="16"/>
        <v>0</v>
      </c>
      <c r="J193" s="13">
        <f t="shared" si="17"/>
        <v>0</v>
      </c>
    </row>
    <row r="194" spans="1:10">
      <c r="A194" s="12"/>
      <c r="F194" s="13"/>
      <c r="G194" s="13">
        <f t="shared" ref="G194:G225" si="18">E194*F194</f>
        <v>0</v>
      </c>
      <c r="H194" s="13"/>
      <c r="I194" s="13">
        <f t="shared" ref="I194:I225" si="19">E194*H194</f>
        <v>0</v>
      </c>
      <c r="J194" s="13">
        <f t="shared" ref="J194:J225" si="20">G194-I194</f>
        <v>0</v>
      </c>
    </row>
    <row r="195" spans="1:10">
      <c r="A195" s="12"/>
      <c r="F195" s="13"/>
      <c r="G195" s="13">
        <f t="shared" si="18"/>
        <v>0</v>
      </c>
      <c r="H195" s="13"/>
      <c r="I195" s="13">
        <f t="shared" si="19"/>
        <v>0</v>
      </c>
      <c r="J195" s="13">
        <f t="shared" si="20"/>
        <v>0</v>
      </c>
    </row>
    <row r="196" spans="1:10">
      <c r="A196" s="12"/>
      <c r="F196" s="13"/>
      <c r="G196" s="13">
        <f t="shared" si="18"/>
        <v>0</v>
      </c>
      <c r="H196" s="13"/>
      <c r="I196" s="13">
        <f t="shared" si="19"/>
        <v>0</v>
      </c>
      <c r="J196" s="13">
        <f t="shared" si="20"/>
        <v>0</v>
      </c>
    </row>
    <row r="197" spans="1:10">
      <c r="A197" s="12"/>
      <c r="F197" s="13"/>
      <c r="G197" s="13">
        <f t="shared" si="18"/>
        <v>0</v>
      </c>
      <c r="H197" s="13"/>
      <c r="I197" s="13">
        <f t="shared" si="19"/>
        <v>0</v>
      </c>
      <c r="J197" s="13">
        <f t="shared" si="20"/>
        <v>0</v>
      </c>
    </row>
    <row r="198" spans="1:10">
      <c r="A198" s="12"/>
      <c r="F198" s="13"/>
      <c r="G198" s="13">
        <f t="shared" si="18"/>
        <v>0</v>
      </c>
      <c r="H198" s="13"/>
      <c r="I198" s="13">
        <f t="shared" si="19"/>
        <v>0</v>
      </c>
      <c r="J198" s="13">
        <f t="shared" si="20"/>
        <v>0</v>
      </c>
    </row>
    <row r="199" spans="1:10">
      <c r="A199" s="12"/>
      <c r="F199" s="13"/>
      <c r="G199" s="13">
        <f t="shared" si="18"/>
        <v>0</v>
      </c>
      <c r="H199" s="13"/>
      <c r="I199" s="13">
        <f t="shared" si="19"/>
        <v>0</v>
      </c>
      <c r="J199" s="13">
        <f t="shared" si="20"/>
        <v>0</v>
      </c>
    </row>
    <row r="200" spans="1:10">
      <c r="A200" s="12"/>
      <c r="F200" s="13"/>
      <c r="G200" s="13">
        <f t="shared" si="18"/>
        <v>0</v>
      </c>
      <c r="H200" s="13"/>
      <c r="I200" s="13">
        <f t="shared" si="19"/>
        <v>0</v>
      </c>
      <c r="J200" s="13">
        <f t="shared" si="20"/>
        <v>0</v>
      </c>
    </row>
  </sheetData>
  <conditionalFormatting sqref="J2:J200">
    <cfRule type="cellIs" dxfId="0" priority="1" operator="lessThan">
      <formula>0</formula>
    </cfRule>
  </conditionalFormatting>
  <dataValidations count="2">
    <dataValidation type="list" sqref="K2:K200" xr:uid="{00000000-0002-0000-0100-000000000000}">
      <formula1>"Cash,Bank,Card,Online"</formula1>
    </dataValidation>
    <dataValidation type="list" sqref="L2:L200" xr:uid="{00000000-0002-0000-0100-000001000000}">
      <formula1>"Paid,Partial,Unpaid"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0"/>
  <sheetViews>
    <sheetView workbookViewId="0">
      <selection activeCell="B7" sqref="B7"/>
    </sheetView>
  </sheetViews>
  <sheetFormatPr defaultRowHeight="13.8"/>
  <cols>
    <col min="1" max="1" width="11.5" bestFit="1" customWidth="1"/>
    <col min="2" max="2" width="10.09765625" bestFit="1" customWidth="1"/>
    <col min="3" max="3" width="9.69921875" bestFit="1" customWidth="1"/>
    <col min="4" max="4" width="13.3984375" bestFit="1" customWidth="1"/>
    <col min="5" max="5" width="7.796875" bestFit="1" customWidth="1"/>
  </cols>
  <sheetData>
    <row r="1" spans="1:12">
      <c r="A1" s="2" t="s">
        <v>21</v>
      </c>
      <c r="B1" s="2" t="s">
        <v>81</v>
      </c>
      <c r="C1" s="2" t="s">
        <v>1</v>
      </c>
      <c r="D1" s="2" t="s">
        <v>82</v>
      </c>
      <c r="E1" s="2" t="s">
        <v>83</v>
      </c>
      <c r="F1" s="2"/>
      <c r="G1" s="2"/>
      <c r="H1" s="2"/>
      <c r="I1" s="2"/>
      <c r="J1" s="2"/>
      <c r="K1" s="2"/>
      <c r="L1" s="2"/>
    </row>
    <row r="2" spans="1:12">
      <c r="A2" s="3">
        <v>46027</v>
      </c>
      <c r="B2" t="s">
        <v>84</v>
      </c>
      <c r="C2" t="s">
        <v>9</v>
      </c>
      <c r="D2" t="s">
        <v>85</v>
      </c>
      <c r="E2" s="5">
        <v>120</v>
      </c>
    </row>
    <row r="3" spans="1:12">
      <c r="A3" s="3">
        <v>46041</v>
      </c>
      <c r="B3" t="s">
        <v>86</v>
      </c>
      <c r="C3" t="s">
        <v>12</v>
      </c>
      <c r="D3" t="s">
        <v>87</v>
      </c>
      <c r="E3" s="5">
        <v>58</v>
      </c>
    </row>
    <row r="4" spans="1:12">
      <c r="A4" s="3">
        <v>46055</v>
      </c>
      <c r="B4" t="s">
        <v>88</v>
      </c>
      <c r="C4" t="s">
        <v>15</v>
      </c>
      <c r="D4" t="s">
        <v>89</v>
      </c>
      <c r="E4" s="5">
        <v>96</v>
      </c>
    </row>
    <row r="5" spans="1:12">
      <c r="A5" s="3">
        <v>46069</v>
      </c>
      <c r="B5" t="s">
        <v>90</v>
      </c>
      <c r="C5" t="s">
        <v>9</v>
      </c>
      <c r="D5" t="s">
        <v>85</v>
      </c>
      <c r="E5" s="5">
        <v>129</v>
      </c>
    </row>
    <row r="6" spans="1:12">
      <c r="A6" s="3">
        <v>46083</v>
      </c>
      <c r="B6" t="s">
        <v>91</v>
      </c>
      <c r="C6" t="s">
        <v>12</v>
      </c>
      <c r="D6" t="s">
        <v>87</v>
      </c>
      <c r="E6" s="5">
        <v>67</v>
      </c>
    </row>
    <row r="7" spans="1:12">
      <c r="A7" s="3">
        <v>46097</v>
      </c>
      <c r="B7" t="s">
        <v>92</v>
      </c>
      <c r="C7" t="s">
        <v>15</v>
      </c>
      <c r="D7" t="s">
        <v>89</v>
      </c>
      <c r="E7" s="5">
        <v>105</v>
      </c>
    </row>
    <row r="8" spans="1:12">
      <c r="A8" s="3">
        <v>46111</v>
      </c>
      <c r="B8" t="s">
        <v>93</v>
      </c>
      <c r="C8" t="s">
        <v>9</v>
      </c>
      <c r="D8" t="s">
        <v>85</v>
      </c>
      <c r="E8" s="5">
        <v>138</v>
      </c>
    </row>
    <row r="9" spans="1:12">
      <c r="A9" s="3">
        <v>46125</v>
      </c>
      <c r="B9" t="s">
        <v>94</v>
      </c>
      <c r="C9" t="s">
        <v>12</v>
      </c>
      <c r="D9" t="s">
        <v>87</v>
      </c>
      <c r="E9" s="5">
        <v>76</v>
      </c>
    </row>
    <row r="10" spans="1:12">
      <c r="A10" s="3">
        <v>46139</v>
      </c>
      <c r="B10" t="s">
        <v>95</v>
      </c>
      <c r="C10" t="s">
        <v>15</v>
      </c>
      <c r="D10" t="s">
        <v>89</v>
      </c>
      <c r="E10" s="5">
        <v>114</v>
      </c>
    </row>
    <row r="11" spans="1:12">
      <c r="A11" s="3">
        <v>46153</v>
      </c>
      <c r="B11" t="s">
        <v>96</v>
      </c>
      <c r="C11" t="s">
        <v>9</v>
      </c>
      <c r="D11" t="s">
        <v>85</v>
      </c>
      <c r="E11" s="5">
        <v>147</v>
      </c>
    </row>
    <row r="12" spans="1:12">
      <c r="A12" s="3">
        <v>46167</v>
      </c>
      <c r="B12" t="s">
        <v>97</v>
      </c>
      <c r="C12" t="s">
        <v>12</v>
      </c>
      <c r="D12" t="s">
        <v>87</v>
      </c>
      <c r="E12" s="5">
        <v>85</v>
      </c>
    </row>
    <row r="13" spans="1:12">
      <c r="A13" s="3">
        <v>46181</v>
      </c>
      <c r="B13" t="s">
        <v>98</v>
      </c>
      <c r="C13" t="s">
        <v>15</v>
      </c>
      <c r="D13" t="s">
        <v>89</v>
      </c>
      <c r="E13" s="5">
        <v>123</v>
      </c>
    </row>
    <row r="14" spans="1:12">
      <c r="A14" s="3">
        <v>46195</v>
      </c>
      <c r="B14" t="s">
        <v>99</v>
      </c>
      <c r="C14" t="s">
        <v>9</v>
      </c>
      <c r="D14" t="s">
        <v>85</v>
      </c>
      <c r="E14" s="5">
        <v>156</v>
      </c>
    </row>
    <row r="15" spans="1:12">
      <c r="A15" s="3">
        <v>46209</v>
      </c>
      <c r="B15" t="s">
        <v>100</v>
      </c>
      <c r="C15" t="s">
        <v>12</v>
      </c>
      <c r="D15" t="s">
        <v>87</v>
      </c>
      <c r="E15" s="5">
        <v>94</v>
      </c>
    </row>
    <row r="16" spans="1:12">
      <c r="A16" s="3">
        <v>46223</v>
      </c>
      <c r="B16" t="s">
        <v>101</v>
      </c>
      <c r="C16" t="s">
        <v>15</v>
      </c>
      <c r="D16" t="s">
        <v>89</v>
      </c>
      <c r="E16" s="5">
        <v>132</v>
      </c>
    </row>
    <row r="17" spans="1:5">
      <c r="A17" s="3">
        <v>46237</v>
      </c>
      <c r="B17" t="s">
        <v>102</v>
      </c>
      <c r="C17" t="s">
        <v>9</v>
      </c>
      <c r="D17" t="s">
        <v>85</v>
      </c>
      <c r="E17" s="5">
        <v>165</v>
      </c>
    </row>
    <row r="18" spans="1:5">
      <c r="A18" s="3">
        <v>46251</v>
      </c>
      <c r="B18" t="s">
        <v>103</v>
      </c>
      <c r="C18" t="s">
        <v>12</v>
      </c>
      <c r="D18" t="s">
        <v>87</v>
      </c>
      <c r="E18" s="5">
        <v>103</v>
      </c>
    </row>
    <row r="19" spans="1:5">
      <c r="A19" s="3">
        <v>46265</v>
      </c>
      <c r="B19" t="s">
        <v>104</v>
      </c>
      <c r="C19" t="s">
        <v>15</v>
      </c>
      <c r="D19" t="s">
        <v>89</v>
      </c>
      <c r="E19" s="5">
        <v>141</v>
      </c>
    </row>
    <row r="20" spans="1:5">
      <c r="A20" s="3"/>
      <c r="E20" s="5"/>
    </row>
    <row r="21" spans="1:5">
      <c r="A21" s="3"/>
      <c r="E21" s="5"/>
    </row>
    <row r="22" spans="1:5">
      <c r="A22" s="3"/>
      <c r="E22" s="5"/>
    </row>
    <row r="23" spans="1:5">
      <c r="A23" s="3"/>
      <c r="E23" s="5"/>
    </row>
    <row r="24" spans="1:5">
      <c r="A24" s="3"/>
      <c r="E24" s="5"/>
    </row>
    <row r="25" spans="1:5">
      <c r="A25" s="3"/>
      <c r="E25" s="5"/>
    </row>
    <row r="26" spans="1:5">
      <c r="A26" s="3"/>
      <c r="E26" s="5"/>
    </row>
    <row r="27" spans="1:5">
      <c r="A27" s="3"/>
      <c r="E27" s="5"/>
    </row>
    <row r="28" spans="1:5">
      <c r="A28" s="3"/>
      <c r="E28" s="5"/>
    </row>
    <row r="29" spans="1:5">
      <c r="A29" s="3"/>
      <c r="E29" s="5"/>
    </row>
    <row r="30" spans="1:5">
      <c r="A30" s="3"/>
      <c r="E30" s="5"/>
    </row>
    <row r="31" spans="1:5">
      <c r="A31" s="3"/>
      <c r="E31" s="5"/>
    </row>
    <row r="32" spans="1:5">
      <c r="A32" s="3"/>
      <c r="E32" s="5"/>
    </row>
    <row r="33" spans="1:5">
      <c r="A33" s="3"/>
      <c r="E33" s="5"/>
    </row>
    <row r="34" spans="1:5">
      <c r="A34" s="3"/>
      <c r="E34" s="5"/>
    </row>
    <row r="35" spans="1:5">
      <c r="A35" s="3"/>
      <c r="E35" s="5"/>
    </row>
    <row r="36" spans="1:5">
      <c r="A36" s="3"/>
      <c r="E36" s="5"/>
    </row>
    <row r="37" spans="1:5">
      <c r="A37" s="3"/>
      <c r="E37" s="5"/>
    </row>
    <row r="38" spans="1:5">
      <c r="A38" s="3"/>
      <c r="E38" s="5"/>
    </row>
    <row r="39" spans="1:5">
      <c r="A39" s="3"/>
      <c r="E39" s="5"/>
    </row>
    <row r="40" spans="1:5">
      <c r="A40" s="3"/>
      <c r="E40" s="5"/>
    </row>
    <row r="41" spans="1:5">
      <c r="A41" s="3"/>
      <c r="E41" s="5"/>
    </row>
    <row r="42" spans="1:5">
      <c r="A42" s="3"/>
      <c r="E42" s="5"/>
    </row>
    <row r="43" spans="1:5">
      <c r="A43" s="3"/>
      <c r="E43" s="5"/>
    </row>
    <row r="44" spans="1:5">
      <c r="A44" s="3"/>
      <c r="E44" s="5"/>
    </row>
    <row r="45" spans="1:5">
      <c r="A45" s="3"/>
      <c r="E45" s="5"/>
    </row>
    <row r="46" spans="1:5">
      <c r="A46" s="3"/>
      <c r="E46" s="5"/>
    </row>
    <row r="47" spans="1:5">
      <c r="A47" s="3"/>
      <c r="E47" s="5"/>
    </row>
    <row r="48" spans="1:5">
      <c r="A48" s="3"/>
      <c r="E48" s="5"/>
    </row>
    <row r="49" spans="1:5">
      <c r="A49" s="3"/>
      <c r="E49" s="5"/>
    </row>
    <row r="50" spans="1:5">
      <c r="A50" s="3"/>
      <c r="E50" s="5"/>
    </row>
    <row r="51" spans="1:5">
      <c r="A51" s="3"/>
      <c r="E51" s="5"/>
    </row>
    <row r="52" spans="1:5">
      <c r="A52" s="3"/>
      <c r="E52" s="5"/>
    </row>
    <row r="53" spans="1:5">
      <c r="A53" s="3"/>
      <c r="E53" s="5"/>
    </row>
    <row r="54" spans="1:5">
      <c r="A54" s="3"/>
      <c r="E54" s="5"/>
    </row>
    <row r="55" spans="1:5">
      <c r="A55" s="3"/>
      <c r="E55" s="5"/>
    </row>
    <row r="56" spans="1:5">
      <c r="A56" s="3"/>
      <c r="E56" s="5"/>
    </row>
    <row r="57" spans="1:5">
      <c r="A57" s="3"/>
      <c r="E57" s="5"/>
    </row>
    <row r="58" spans="1:5">
      <c r="A58" s="3"/>
      <c r="E58" s="5"/>
    </row>
    <row r="59" spans="1:5">
      <c r="A59" s="3"/>
      <c r="E59" s="5"/>
    </row>
    <row r="60" spans="1:5">
      <c r="A60" s="3"/>
      <c r="E60" s="5"/>
    </row>
    <row r="61" spans="1:5">
      <c r="A61" s="3"/>
      <c r="E61" s="5"/>
    </row>
    <row r="62" spans="1:5">
      <c r="A62" s="3"/>
      <c r="E62" s="5"/>
    </row>
    <row r="63" spans="1:5">
      <c r="A63" s="3"/>
      <c r="E63" s="5"/>
    </row>
    <row r="64" spans="1:5">
      <c r="A64" s="3"/>
      <c r="E64" s="5"/>
    </row>
    <row r="65" spans="1:5">
      <c r="A65" s="3"/>
      <c r="E65" s="5"/>
    </row>
    <row r="66" spans="1:5">
      <c r="A66" s="3"/>
      <c r="E66" s="5"/>
    </row>
    <row r="67" spans="1:5">
      <c r="A67" s="3"/>
      <c r="E67" s="5"/>
    </row>
    <row r="68" spans="1:5">
      <c r="A68" s="3"/>
      <c r="E68" s="5"/>
    </row>
    <row r="69" spans="1:5">
      <c r="A69" s="3"/>
      <c r="E69" s="5"/>
    </row>
    <row r="70" spans="1:5">
      <c r="A70" s="3"/>
      <c r="E70" s="5"/>
    </row>
    <row r="71" spans="1:5">
      <c r="A71" s="3"/>
      <c r="E71" s="5"/>
    </row>
    <row r="72" spans="1:5">
      <c r="A72" s="3"/>
      <c r="E72" s="5"/>
    </row>
    <row r="73" spans="1:5">
      <c r="A73" s="3"/>
      <c r="E73" s="5"/>
    </row>
    <row r="74" spans="1:5">
      <c r="A74" s="3"/>
      <c r="E74" s="5"/>
    </row>
    <row r="75" spans="1:5">
      <c r="A75" s="3"/>
      <c r="E75" s="5"/>
    </row>
    <row r="76" spans="1:5">
      <c r="A76" s="3"/>
      <c r="E76" s="5"/>
    </row>
    <row r="77" spans="1:5">
      <c r="A77" s="3"/>
      <c r="E77" s="5"/>
    </row>
    <row r="78" spans="1:5">
      <c r="A78" s="3"/>
      <c r="E78" s="5"/>
    </row>
    <row r="79" spans="1:5">
      <c r="A79" s="3"/>
      <c r="E79" s="5"/>
    </row>
    <row r="80" spans="1:5">
      <c r="A80" s="3"/>
      <c r="E80" s="5"/>
    </row>
    <row r="81" spans="1:5">
      <c r="A81" s="3"/>
      <c r="E81" s="5"/>
    </row>
    <row r="82" spans="1:5">
      <c r="A82" s="3"/>
      <c r="E82" s="5"/>
    </row>
    <row r="83" spans="1:5">
      <c r="A83" s="3"/>
      <c r="E83" s="5"/>
    </row>
    <row r="84" spans="1:5">
      <c r="A84" s="3"/>
      <c r="E84" s="5"/>
    </row>
    <row r="85" spans="1:5">
      <c r="A85" s="3"/>
      <c r="E85" s="5"/>
    </row>
    <row r="86" spans="1:5">
      <c r="A86" s="3"/>
      <c r="E86" s="5"/>
    </row>
    <row r="87" spans="1:5">
      <c r="A87" s="3"/>
      <c r="E87" s="5"/>
    </row>
    <row r="88" spans="1:5">
      <c r="A88" s="3"/>
      <c r="E88" s="5"/>
    </row>
    <row r="89" spans="1:5">
      <c r="A89" s="3"/>
      <c r="E89" s="5"/>
    </row>
    <row r="90" spans="1:5">
      <c r="A90" s="3"/>
      <c r="E90" s="5"/>
    </row>
    <row r="91" spans="1:5">
      <c r="A91" s="3"/>
      <c r="E91" s="5"/>
    </row>
    <row r="92" spans="1:5">
      <c r="A92" s="3"/>
      <c r="E92" s="5"/>
    </row>
    <row r="93" spans="1:5">
      <c r="A93" s="3"/>
      <c r="E93" s="5"/>
    </row>
    <row r="94" spans="1:5">
      <c r="A94" s="3"/>
      <c r="E94" s="5"/>
    </row>
    <row r="95" spans="1:5">
      <c r="A95" s="3"/>
      <c r="E95" s="5"/>
    </row>
    <row r="96" spans="1:5">
      <c r="A96" s="3"/>
      <c r="E96" s="5"/>
    </row>
    <row r="97" spans="1:5">
      <c r="A97" s="3"/>
      <c r="E97" s="5"/>
    </row>
    <row r="98" spans="1:5">
      <c r="A98" s="3"/>
      <c r="E98" s="5"/>
    </row>
    <row r="99" spans="1:5">
      <c r="A99" s="3"/>
      <c r="E99" s="5"/>
    </row>
    <row r="100" spans="1:5">
      <c r="A100" s="3"/>
      <c r="E100" s="5"/>
    </row>
    <row r="101" spans="1:5">
      <c r="A101" s="3"/>
      <c r="E101" s="5"/>
    </row>
    <row r="102" spans="1:5">
      <c r="A102" s="3"/>
      <c r="E102" s="5"/>
    </row>
    <row r="103" spans="1:5">
      <c r="A103" s="3"/>
      <c r="E103" s="5"/>
    </row>
    <row r="104" spans="1:5">
      <c r="A104" s="3"/>
      <c r="E104" s="5"/>
    </row>
    <row r="105" spans="1:5">
      <c r="A105" s="3"/>
      <c r="E105" s="5"/>
    </row>
    <row r="106" spans="1:5">
      <c r="A106" s="3"/>
      <c r="E106" s="5"/>
    </row>
    <row r="107" spans="1:5">
      <c r="A107" s="3"/>
      <c r="E107" s="5"/>
    </row>
    <row r="108" spans="1:5">
      <c r="A108" s="3"/>
      <c r="E108" s="5"/>
    </row>
    <row r="109" spans="1:5">
      <c r="A109" s="3"/>
      <c r="E109" s="5"/>
    </row>
    <row r="110" spans="1:5">
      <c r="A110" s="3"/>
      <c r="E110" s="5"/>
    </row>
    <row r="111" spans="1:5">
      <c r="A111" s="3"/>
      <c r="E111" s="5"/>
    </row>
    <row r="112" spans="1:5">
      <c r="A112" s="3"/>
      <c r="E112" s="5"/>
    </row>
    <row r="113" spans="1:5">
      <c r="A113" s="3"/>
      <c r="E113" s="5"/>
    </row>
    <row r="114" spans="1:5">
      <c r="A114" s="3"/>
      <c r="E114" s="5"/>
    </row>
    <row r="115" spans="1:5">
      <c r="A115" s="3"/>
      <c r="E115" s="5"/>
    </row>
    <row r="116" spans="1:5">
      <c r="A116" s="3"/>
      <c r="E116" s="5"/>
    </row>
    <row r="117" spans="1:5">
      <c r="A117" s="3"/>
      <c r="E117" s="5"/>
    </row>
    <row r="118" spans="1:5">
      <c r="A118" s="3"/>
      <c r="E118" s="5"/>
    </row>
    <row r="119" spans="1:5">
      <c r="A119" s="3"/>
      <c r="E119" s="5"/>
    </row>
    <row r="120" spans="1:5">
      <c r="A120" s="3"/>
      <c r="E120" s="5"/>
    </row>
    <row r="121" spans="1:5">
      <c r="A121" s="3"/>
      <c r="E121" s="5"/>
    </row>
    <row r="122" spans="1:5">
      <c r="A122" s="3"/>
      <c r="E122" s="5"/>
    </row>
    <row r="123" spans="1:5">
      <c r="A123" s="3"/>
      <c r="E123" s="5"/>
    </row>
    <row r="124" spans="1:5">
      <c r="A124" s="3"/>
      <c r="E124" s="5"/>
    </row>
    <row r="125" spans="1:5">
      <c r="A125" s="3"/>
      <c r="E125" s="5"/>
    </row>
    <row r="126" spans="1:5">
      <c r="A126" s="3"/>
      <c r="E126" s="5"/>
    </row>
    <row r="127" spans="1:5">
      <c r="A127" s="3"/>
      <c r="E127" s="5"/>
    </row>
    <row r="128" spans="1:5">
      <c r="A128" s="3"/>
      <c r="E128" s="5"/>
    </row>
    <row r="129" spans="1:5">
      <c r="A129" s="3"/>
      <c r="E129" s="5"/>
    </row>
    <row r="130" spans="1:5">
      <c r="A130" s="3"/>
      <c r="E130" s="5"/>
    </row>
    <row r="131" spans="1:5">
      <c r="A131" s="3"/>
      <c r="E131" s="5"/>
    </row>
    <row r="132" spans="1:5">
      <c r="A132" s="3"/>
      <c r="E132" s="5"/>
    </row>
    <row r="133" spans="1:5">
      <c r="A133" s="3"/>
      <c r="E133" s="5"/>
    </row>
    <row r="134" spans="1:5">
      <c r="A134" s="3"/>
      <c r="E134" s="5"/>
    </row>
    <row r="135" spans="1:5">
      <c r="A135" s="3"/>
      <c r="E135" s="5"/>
    </row>
    <row r="136" spans="1:5">
      <c r="A136" s="3"/>
      <c r="E136" s="5"/>
    </row>
    <row r="137" spans="1:5">
      <c r="A137" s="3"/>
      <c r="E137" s="5"/>
    </row>
    <row r="138" spans="1:5">
      <c r="A138" s="3"/>
      <c r="E138" s="5"/>
    </row>
    <row r="139" spans="1:5">
      <c r="A139" s="3"/>
      <c r="E139" s="5"/>
    </row>
    <row r="140" spans="1:5">
      <c r="A140" s="3"/>
      <c r="E140" s="5"/>
    </row>
    <row r="141" spans="1:5">
      <c r="A141" s="3"/>
      <c r="E141" s="5"/>
    </row>
    <row r="142" spans="1:5">
      <c r="A142" s="3"/>
      <c r="E142" s="5"/>
    </row>
    <row r="143" spans="1:5">
      <c r="A143" s="3"/>
      <c r="E143" s="5"/>
    </row>
    <row r="144" spans="1:5">
      <c r="A144" s="3"/>
      <c r="E144" s="5"/>
    </row>
    <row r="145" spans="1:5">
      <c r="A145" s="3"/>
      <c r="E145" s="5"/>
    </row>
    <row r="146" spans="1:5">
      <c r="A146" s="3"/>
      <c r="E146" s="5"/>
    </row>
    <row r="147" spans="1:5">
      <c r="A147" s="3"/>
      <c r="E147" s="5"/>
    </row>
    <row r="148" spans="1:5">
      <c r="A148" s="3"/>
      <c r="E148" s="5"/>
    </row>
    <row r="149" spans="1:5">
      <c r="A149" s="3"/>
      <c r="E149" s="5"/>
    </row>
    <row r="150" spans="1:5">
      <c r="A150" s="3"/>
      <c r="E150" s="5"/>
    </row>
    <row r="151" spans="1:5">
      <c r="A151" s="3"/>
      <c r="E151" s="5"/>
    </row>
    <row r="152" spans="1:5">
      <c r="A152" s="3"/>
      <c r="E152" s="5"/>
    </row>
    <row r="153" spans="1:5">
      <c r="A153" s="3"/>
      <c r="E153" s="5"/>
    </row>
    <row r="154" spans="1:5">
      <c r="A154" s="3"/>
      <c r="E154" s="5"/>
    </row>
    <row r="155" spans="1:5">
      <c r="A155" s="3"/>
      <c r="E155" s="5"/>
    </row>
    <row r="156" spans="1:5">
      <c r="A156" s="3"/>
      <c r="E156" s="5"/>
    </row>
    <row r="157" spans="1:5">
      <c r="A157" s="3"/>
      <c r="E157" s="5"/>
    </row>
    <row r="158" spans="1:5">
      <c r="A158" s="3"/>
      <c r="E158" s="5"/>
    </row>
    <row r="159" spans="1:5">
      <c r="A159" s="3"/>
      <c r="E159" s="5"/>
    </row>
    <row r="160" spans="1:5">
      <c r="A160" s="3"/>
      <c r="E160" s="5"/>
    </row>
    <row r="161" spans="1:5">
      <c r="A161" s="3"/>
      <c r="E161" s="5"/>
    </row>
    <row r="162" spans="1:5">
      <c r="A162" s="3"/>
      <c r="E162" s="5"/>
    </row>
    <row r="163" spans="1:5">
      <c r="A163" s="3"/>
      <c r="E163" s="5"/>
    </row>
    <row r="164" spans="1:5">
      <c r="A164" s="3"/>
      <c r="E164" s="5"/>
    </row>
    <row r="165" spans="1:5">
      <c r="A165" s="3"/>
      <c r="E165" s="5"/>
    </row>
    <row r="166" spans="1:5">
      <c r="A166" s="3"/>
      <c r="E166" s="5"/>
    </row>
    <row r="167" spans="1:5">
      <c r="A167" s="3"/>
      <c r="E167" s="5"/>
    </row>
    <row r="168" spans="1:5">
      <c r="A168" s="3"/>
      <c r="E168" s="5"/>
    </row>
    <row r="169" spans="1:5">
      <c r="A169" s="3"/>
      <c r="E169" s="5"/>
    </row>
    <row r="170" spans="1:5">
      <c r="A170" s="3"/>
      <c r="E170" s="5"/>
    </row>
    <row r="171" spans="1:5">
      <c r="A171" s="3"/>
      <c r="E171" s="5"/>
    </row>
    <row r="172" spans="1:5">
      <c r="A172" s="3"/>
      <c r="E172" s="5"/>
    </row>
    <row r="173" spans="1:5">
      <c r="A173" s="3"/>
      <c r="E173" s="5"/>
    </row>
    <row r="174" spans="1:5">
      <c r="A174" s="3"/>
      <c r="E174" s="5"/>
    </row>
    <row r="175" spans="1:5">
      <c r="A175" s="3"/>
      <c r="E175" s="5"/>
    </row>
    <row r="176" spans="1:5">
      <c r="A176" s="3"/>
      <c r="E176" s="5"/>
    </row>
    <row r="177" spans="1:5">
      <c r="A177" s="3"/>
      <c r="E177" s="5"/>
    </row>
    <row r="178" spans="1:5">
      <c r="A178" s="3"/>
      <c r="E178" s="5"/>
    </row>
    <row r="179" spans="1:5">
      <c r="A179" s="3"/>
      <c r="E179" s="5"/>
    </row>
    <row r="180" spans="1:5">
      <c r="A180" s="3"/>
      <c r="E180" s="5"/>
    </row>
    <row r="181" spans="1:5">
      <c r="A181" s="3"/>
      <c r="E181" s="5"/>
    </row>
    <row r="182" spans="1:5">
      <c r="A182" s="3"/>
      <c r="E182" s="5"/>
    </row>
    <row r="183" spans="1:5">
      <c r="A183" s="3"/>
      <c r="E183" s="5"/>
    </row>
    <row r="184" spans="1:5">
      <c r="A184" s="3"/>
      <c r="E184" s="5"/>
    </row>
    <row r="185" spans="1:5">
      <c r="A185" s="3"/>
      <c r="E185" s="5"/>
    </row>
    <row r="186" spans="1:5">
      <c r="A186" s="3"/>
      <c r="E186" s="5"/>
    </row>
    <row r="187" spans="1:5">
      <c r="A187" s="3"/>
      <c r="E187" s="5"/>
    </row>
    <row r="188" spans="1:5">
      <c r="A188" s="3"/>
      <c r="E188" s="5"/>
    </row>
    <row r="189" spans="1:5">
      <c r="A189" s="3"/>
      <c r="E189" s="5"/>
    </row>
    <row r="190" spans="1:5">
      <c r="A190" s="3"/>
      <c r="E190" s="5"/>
    </row>
    <row r="191" spans="1:5">
      <c r="A191" s="3"/>
      <c r="E191" s="5"/>
    </row>
    <row r="192" spans="1:5">
      <c r="A192" s="3"/>
      <c r="E192" s="5"/>
    </row>
    <row r="193" spans="1:5">
      <c r="A193" s="3"/>
      <c r="E193" s="5"/>
    </row>
    <row r="194" spans="1:5">
      <c r="A194" s="3"/>
      <c r="E194" s="5"/>
    </row>
    <row r="195" spans="1:5">
      <c r="A195" s="3"/>
      <c r="E195" s="5"/>
    </row>
    <row r="196" spans="1:5">
      <c r="A196" s="3"/>
      <c r="E196" s="5"/>
    </row>
    <row r="197" spans="1:5">
      <c r="A197" s="3"/>
      <c r="E197" s="5"/>
    </row>
    <row r="198" spans="1:5">
      <c r="A198" s="3"/>
      <c r="E198" s="5"/>
    </row>
    <row r="199" spans="1:5">
      <c r="A199" s="3"/>
      <c r="E199" s="5"/>
    </row>
    <row r="200" spans="1:5">
      <c r="A200" s="3"/>
      <c r="E200" s="5"/>
    </row>
  </sheetData>
  <dataValidations count="1">
    <dataValidation type="list" sqref="C2:C200" xr:uid="{00000000-0002-0000-0200-000000000000}">
      <formula1>"Marketing,Software,Operations"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selection activeCell="M7" sqref="M7"/>
    </sheetView>
  </sheetViews>
  <sheetFormatPr defaultRowHeight="13.8"/>
  <cols>
    <col min="1" max="1" width="8.8984375" bestFit="1" customWidth="1"/>
    <col min="2" max="2" width="8.796875" bestFit="1" customWidth="1"/>
    <col min="3" max="3" width="7.3984375" bestFit="1" customWidth="1"/>
    <col min="4" max="4" width="11.296875" bestFit="1" customWidth="1"/>
    <col min="5" max="5" width="18.8984375" bestFit="1" customWidth="1"/>
    <col min="6" max="6" width="9.09765625" bestFit="1" customWidth="1"/>
    <col min="7" max="7" width="10.296875" bestFit="1" customWidth="1"/>
  </cols>
  <sheetData>
    <row r="1" spans="1:12">
      <c r="A1" s="2" t="s">
        <v>105</v>
      </c>
      <c r="B1" s="2" t="s">
        <v>26</v>
      </c>
      <c r="C1" s="2" t="s">
        <v>27</v>
      </c>
      <c r="D1" s="2" t="s">
        <v>28</v>
      </c>
      <c r="E1" s="2" t="s">
        <v>106</v>
      </c>
      <c r="F1" s="2" t="s">
        <v>107</v>
      </c>
      <c r="G1" s="2" t="s">
        <v>108</v>
      </c>
      <c r="H1" s="2"/>
      <c r="I1" s="2"/>
      <c r="J1" s="2"/>
      <c r="K1" s="2"/>
      <c r="L1" s="2"/>
    </row>
    <row r="2" spans="1:12">
      <c r="A2" s="4">
        <v>46023</v>
      </c>
      <c r="B2" s="5">
        <f>SUMIFS('Sales Entry'!$G$2:$G$200,'Sales Entry'!$A$2:$A$200,"&gt;="&amp;A2,'Sales Entry'!$A$2:$A$200,"&lt;"&amp;EDATE(A2,1))</f>
        <v>835</v>
      </c>
      <c r="C2" s="5">
        <f>SUMIFS('Sales Entry'!$I$2:$I$200,'Sales Entry'!$A$2:$A$200,"&gt;="&amp;A2,'Sales Entry'!$A$2:$A$200,"&lt;"&amp;EDATE(A2,1))</f>
        <v>335</v>
      </c>
      <c r="D2" s="5">
        <f t="shared" ref="D2:D13" si="0">B2-C2</f>
        <v>500</v>
      </c>
      <c r="E2" s="5">
        <f>SUMIFS(Expenses!$E$2:$E$200,Expenses!$A$2:$A$200,"&gt;="&amp;A2,Expenses!$A$2:$A$200,"&lt;"&amp;EDATE(A2,1))</f>
        <v>178</v>
      </c>
      <c r="F2" s="5">
        <f t="shared" ref="F2:F13" si="1">D2-E2</f>
        <v>322</v>
      </c>
      <c r="G2" s="6">
        <f t="shared" ref="G2:G13" si="2">IFERROR(F2/B2,0)</f>
        <v>0.38562874251497004</v>
      </c>
    </row>
    <row r="3" spans="1:12">
      <c r="A3" s="4">
        <v>46054</v>
      </c>
      <c r="B3" s="5">
        <f>SUMIFS('Sales Entry'!$G$2:$G$200,'Sales Entry'!$A$2:$A$200,"&gt;="&amp;A3,'Sales Entry'!$A$2:$A$200,"&lt;"&amp;EDATE(A3,1))</f>
        <v>524</v>
      </c>
      <c r="C3" s="5">
        <f>SUMIFS('Sales Entry'!$I$2:$I$200,'Sales Entry'!$A$2:$A$200,"&gt;="&amp;A3,'Sales Entry'!$A$2:$A$200,"&lt;"&amp;EDATE(A3,1))</f>
        <v>203</v>
      </c>
      <c r="D3" s="5">
        <f t="shared" si="0"/>
        <v>321</v>
      </c>
      <c r="E3" s="5">
        <f>SUMIFS(Expenses!$E$2:$E$200,Expenses!$A$2:$A$200,"&gt;="&amp;A3,Expenses!$A$2:$A$200,"&lt;"&amp;EDATE(A3,1))</f>
        <v>225</v>
      </c>
      <c r="F3" s="5">
        <f t="shared" si="1"/>
        <v>96</v>
      </c>
      <c r="G3" s="6">
        <f t="shared" si="2"/>
        <v>0.18320610687022901</v>
      </c>
    </row>
    <row r="4" spans="1:12">
      <c r="A4" s="4">
        <v>46082</v>
      </c>
      <c r="B4" s="5">
        <f>SUMIFS('Sales Entry'!$G$2:$G$200,'Sales Entry'!$A$2:$A$200,"&gt;="&amp;A4,'Sales Entry'!$A$2:$A$200,"&lt;"&amp;EDATE(A4,1))</f>
        <v>835</v>
      </c>
      <c r="C4" s="5">
        <f>SUMIFS('Sales Entry'!$I$2:$I$200,'Sales Entry'!$A$2:$A$200,"&gt;="&amp;A4,'Sales Entry'!$A$2:$A$200,"&lt;"&amp;EDATE(A4,1))</f>
        <v>335</v>
      </c>
      <c r="D4" s="5">
        <f t="shared" si="0"/>
        <v>500</v>
      </c>
      <c r="E4" s="5">
        <f>SUMIFS(Expenses!$E$2:$E$200,Expenses!$A$2:$A$200,"&gt;="&amp;A4,Expenses!$A$2:$A$200,"&lt;"&amp;EDATE(A4,1))</f>
        <v>310</v>
      </c>
      <c r="F4" s="5">
        <f t="shared" si="1"/>
        <v>190</v>
      </c>
      <c r="G4" s="6">
        <f t="shared" si="2"/>
        <v>0.22754491017964071</v>
      </c>
    </row>
    <row r="5" spans="1:12">
      <c r="A5" s="4">
        <v>46113</v>
      </c>
      <c r="B5" s="5">
        <f>SUMIFS('Sales Entry'!$G$2:$G$200,'Sales Entry'!$A$2:$A$200,"&gt;="&amp;A5,'Sales Entry'!$A$2:$A$200,"&lt;"&amp;EDATE(A5,1))</f>
        <v>524</v>
      </c>
      <c r="C5" s="5">
        <f>SUMIFS('Sales Entry'!$I$2:$I$200,'Sales Entry'!$A$2:$A$200,"&gt;="&amp;A5,'Sales Entry'!$A$2:$A$200,"&lt;"&amp;EDATE(A5,1))</f>
        <v>203</v>
      </c>
      <c r="D5" s="5">
        <f t="shared" si="0"/>
        <v>321</v>
      </c>
      <c r="E5" s="5">
        <f>SUMIFS(Expenses!$E$2:$E$200,Expenses!$A$2:$A$200,"&gt;="&amp;A5,Expenses!$A$2:$A$200,"&lt;"&amp;EDATE(A5,1))</f>
        <v>190</v>
      </c>
      <c r="F5" s="5">
        <f t="shared" si="1"/>
        <v>131</v>
      </c>
      <c r="G5" s="6">
        <f t="shared" si="2"/>
        <v>0.25</v>
      </c>
    </row>
    <row r="6" spans="1:12">
      <c r="A6" s="4">
        <v>46143</v>
      </c>
      <c r="B6" s="5">
        <f>SUMIFS('Sales Entry'!$G$2:$G$200,'Sales Entry'!$A$2:$A$200,"&gt;="&amp;A6,'Sales Entry'!$A$2:$A$200,"&lt;"&amp;EDATE(A6,1))</f>
        <v>835</v>
      </c>
      <c r="C6" s="5">
        <f>SUMIFS('Sales Entry'!$I$2:$I$200,'Sales Entry'!$A$2:$A$200,"&gt;="&amp;A6,'Sales Entry'!$A$2:$A$200,"&lt;"&amp;EDATE(A6,1))</f>
        <v>335</v>
      </c>
      <c r="D6" s="5">
        <f t="shared" si="0"/>
        <v>500</v>
      </c>
      <c r="E6" s="5">
        <f>SUMIFS(Expenses!$E$2:$E$200,Expenses!$A$2:$A$200,"&gt;="&amp;A6,Expenses!$A$2:$A$200,"&lt;"&amp;EDATE(A6,1))</f>
        <v>232</v>
      </c>
      <c r="F6" s="5">
        <f t="shared" si="1"/>
        <v>268</v>
      </c>
      <c r="G6" s="6">
        <f t="shared" si="2"/>
        <v>0.32095808383233532</v>
      </c>
    </row>
    <row r="7" spans="1:12">
      <c r="A7" s="4">
        <v>46174</v>
      </c>
      <c r="B7" s="5">
        <f>SUMIFS('Sales Entry'!$G$2:$G$200,'Sales Entry'!$A$2:$A$200,"&gt;="&amp;A7,'Sales Entry'!$A$2:$A$200,"&lt;"&amp;EDATE(A7,1))</f>
        <v>524</v>
      </c>
      <c r="C7" s="5">
        <f>SUMIFS('Sales Entry'!$I$2:$I$200,'Sales Entry'!$A$2:$A$200,"&gt;="&amp;A7,'Sales Entry'!$A$2:$A$200,"&lt;"&amp;EDATE(A7,1))</f>
        <v>203</v>
      </c>
      <c r="D7" s="5">
        <f t="shared" si="0"/>
        <v>321</v>
      </c>
      <c r="E7" s="5">
        <f>SUMIFS(Expenses!$E$2:$E$200,Expenses!$A$2:$A$200,"&gt;="&amp;A7,Expenses!$A$2:$A$200,"&lt;"&amp;EDATE(A7,1))</f>
        <v>279</v>
      </c>
      <c r="F7" s="5">
        <f t="shared" si="1"/>
        <v>42</v>
      </c>
      <c r="G7" s="6">
        <f t="shared" si="2"/>
        <v>8.0152671755725186E-2</v>
      </c>
    </row>
    <row r="8" spans="1:12">
      <c r="A8" s="4">
        <v>46204</v>
      </c>
      <c r="B8" s="5">
        <f>SUMIFS('Sales Entry'!$G$2:$G$200,'Sales Entry'!$A$2:$A$200,"&gt;="&amp;A8,'Sales Entry'!$A$2:$A$200,"&lt;"&amp;EDATE(A8,1))</f>
        <v>835</v>
      </c>
      <c r="C8" s="5">
        <f>SUMIFS('Sales Entry'!$I$2:$I$200,'Sales Entry'!$A$2:$A$200,"&gt;="&amp;A8,'Sales Entry'!$A$2:$A$200,"&lt;"&amp;EDATE(A8,1))</f>
        <v>335</v>
      </c>
      <c r="D8" s="5">
        <f t="shared" si="0"/>
        <v>500</v>
      </c>
      <c r="E8" s="5">
        <f>SUMIFS(Expenses!$E$2:$E$200,Expenses!$A$2:$A$200,"&gt;="&amp;A8,Expenses!$A$2:$A$200,"&lt;"&amp;EDATE(A8,1))</f>
        <v>226</v>
      </c>
      <c r="F8" s="5">
        <f t="shared" si="1"/>
        <v>274</v>
      </c>
      <c r="G8" s="6">
        <f t="shared" si="2"/>
        <v>0.32814371257485031</v>
      </c>
    </row>
    <row r="9" spans="1:12">
      <c r="A9" s="4">
        <v>46235</v>
      </c>
      <c r="B9" s="5">
        <f>SUMIFS('Sales Entry'!$G$2:$G$200,'Sales Entry'!$A$2:$A$200,"&gt;="&amp;A9,'Sales Entry'!$A$2:$A$200,"&lt;"&amp;EDATE(A9,1))</f>
        <v>524</v>
      </c>
      <c r="C9" s="5">
        <f>SUMIFS('Sales Entry'!$I$2:$I$200,'Sales Entry'!$A$2:$A$200,"&gt;="&amp;A9,'Sales Entry'!$A$2:$A$200,"&lt;"&amp;EDATE(A9,1))</f>
        <v>203</v>
      </c>
      <c r="D9" s="5">
        <f t="shared" si="0"/>
        <v>321</v>
      </c>
      <c r="E9" s="5">
        <f>SUMIFS(Expenses!$E$2:$E$200,Expenses!$A$2:$A$200,"&gt;="&amp;A9,Expenses!$A$2:$A$200,"&lt;"&amp;EDATE(A9,1))</f>
        <v>409</v>
      </c>
      <c r="F9" s="5">
        <f t="shared" si="1"/>
        <v>-88</v>
      </c>
      <c r="G9" s="6">
        <f t="shared" si="2"/>
        <v>-0.16793893129770993</v>
      </c>
    </row>
    <row r="10" spans="1:12">
      <c r="A10" s="4">
        <v>46266</v>
      </c>
      <c r="B10" s="5">
        <f>SUMIFS('Sales Entry'!$G$2:$G$200,'Sales Entry'!$A$2:$A$200,"&gt;="&amp;A10,'Sales Entry'!$A$2:$A$200,"&lt;"&amp;EDATE(A10,1))</f>
        <v>0</v>
      </c>
      <c r="C10" s="5">
        <f>SUMIFS('Sales Entry'!$I$2:$I$200,'Sales Entry'!$A$2:$A$200,"&gt;="&amp;A10,'Sales Entry'!$A$2:$A$200,"&lt;"&amp;EDATE(A10,1))</f>
        <v>0</v>
      </c>
      <c r="D10" s="5">
        <f t="shared" si="0"/>
        <v>0</v>
      </c>
      <c r="E10" s="5">
        <f>SUMIFS(Expenses!$E$2:$E$200,Expenses!$A$2:$A$200,"&gt;="&amp;A10,Expenses!$A$2:$A$200,"&lt;"&amp;EDATE(A10,1))</f>
        <v>0</v>
      </c>
      <c r="F10" s="5">
        <f t="shared" si="1"/>
        <v>0</v>
      </c>
      <c r="G10" s="6">
        <f t="shared" si="2"/>
        <v>0</v>
      </c>
    </row>
    <row r="11" spans="1:12">
      <c r="A11" s="4">
        <v>46296</v>
      </c>
      <c r="B11" s="5">
        <f>SUMIFS('Sales Entry'!$G$2:$G$200,'Sales Entry'!$A$2:$A$200,"&gt;="&amp;A11,'Sales Entry'!$A$2:$A$200,"&lt;"&amp;EDATE(A11,1))</f>
        <v>0</v>
      </c>
      <c r="C11" s="5">
        <f>SUMIFS('Sales Entry'!$I$2:$I$200,'Sales Entry'!$A$2:$A$200,"&gt;="&amp;A11,'Sales Entry'!$A$2:$A$200,"&lt;"&amp;EDATE(A11,1))</f>
        <v>0</v>
      </c>
      <c r="D11" s="5">
        <f t="shared" si="0"/>
        <v>0</v>
      </c>
      <c r="E11" s="5">
        <f>SUMIFS(Expenses!$E$2:$E$200,Expenses!$A$2:$A$200,"&gt;="&amp;A11,Expenses!$A$2:$A$200,"&lt;"&amp;EDATE(A11,1))</f>
        <v>0</v>
      </c>
      <c r="F11" s="5">
        <f t="shared" si="1"/>
        <v>0</v>
      </c>
      <c r="G11" s="6">
        <f t="shared" si="2"/>
        <v>0</v>
      </c>
    </row>
    <row r="12" spans="1:12">
      <c r="A12" s="4">
        <v>46327</v>
      </c>
      <c r="B12" s="5">
        <f>SUMIFS('Sales Entry'!$G$2:$G$200,'Sales Entry'!$A$2:$A$200,"&gt;="&amp;A12,'Sales Entry'!$A$2:$A$200,"&lt;"&amp;EDATE(A12,1))</f>
        <v>0</v>
      </c>
      <c r="C12" s="5">
        <f>SUMIFS('Sales Entry'!$I$2:$I$200,'Sales Entry'!$A$2:$A$200,"&gt;="&amp;A12,'Sales Entry'!$A$2:$A$200,"&lt;"&amp;EDATE(A12,1))</f>
        <v>0</v>
      </c>
      <c r="D12" s="5">
        <f t="shared" si="0"/>
        <v>0</v>
      </c>
      <c r="E12" s="5">
        <f>SUMIFS(Expenses!$E$2:$E$200,Expenses!$A$2:$A$200,"&gt;="&amp;A12,Expenses!$A$2:$A$200,"&lt;"&amp;EDATE(A12,1))</f>
        <v>0</v>
      </c>
      <c r="F12" s="5">
        <f t="shared" si="1"/>
        <v>0</v>
      </c>
      <c r="G12" s="6">
        <f t="shared" si="2"/>
        <v>0</v>
      </c>
    </row>
    <row r="13" spans="1:12">
      <c r="A13" s="4">
        <v>46357</v>
      </c>
      <c r="B13" s="5">
        <f>SUMIFS('Sales Entry'!$G$2:$G$200,'Sales Entry'!$A$2:$A$200,"&gt;="&amp;A13,'Sales Entry'!$A$2:$A$200,"&lt;"&amp;EDATE(A13,1))</f>
        <v>0</v>
      </c>
      <c r="C13" s="5">
        <f>SUMIFS('Sales Entry'!$I$2:$I$200,'Sales Entry'!$A$2:$A$200,"&gt;="&amp;A13,'Sales Entry'!$A$2:$A$200,"&lt;"&amp;EDATE(A13,1))</f>
        <v>0</v>
      </c>
      <c r="D13" s="5">
        <f t="shared" si="0"/>
        <v>0</v>
      </c>
      <c r="E13" s="5">
        <f>SUMIFS(Expenses!$E$2:$E$200,Expenses!$A$2:$A$200,"&gt;="&amp;A13,Expenses!$A$2:$A$200,"&lt;"&amp;EDATE(A13,1))</f>
        <v>0</v>
      </c>
      <c r="F13" s="5">
        <f t="shared" si="1"/>
        <v>0</v>
      </c>
      <c r="G13" s="6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>
      <selection sqref="A1:H1"/>
    </sheetView>
  </sheetViews>
  <sheetFormatPr defaultRowHeight="13.8"/>
  <cols>
    <col min="1" max="1" width="22" customWidth="1"/>
    <col min="2" max="3" width="16" customWidth="1"/>
    <col min="4" max="4" width="22" customWidth="1"/>
    <col min="5" max="8" width="16" customWidth="1"/>
  </cols>
  <sheetData>
    <row r="1" spans="1:8" ht="27.15" customHeight="1">
      <c r="A1" s="10" t="s">
        <v>109</v>
      </c>
      <c r="B1" s="10"/>
      <c r="C1" s="10"/>
      <c r="D1" s="10"/>
      <c r="E1" s="10"/>
      <c r="F1" s="10"/>
      <c r="G1" s="10"/>
      <c r="H1" s="10"/>
    </row>
    <row r="3" spans="1:8">
      <c r="A3" s="1" t="s">
        <v>110</v>
      </c>
      <c r="B3" s="1" t="s">
        <v>111</v>
      </c>
      <c r="C3" s="1"/>
      <c r="D3" s="1" t="s">
        <v>110</v>
      </c>
      <c r="E3" s="1" t="s">
        <v>111</v>
      </c>
    </row>
    <row r="4" spans="1:8">
      <c r="A4" s="7" t="s">
        <v>112</v>
      </c>
      <c r="B4" s="8">
        <f>SUM('Monthly Summary'!B2:B13)</f>
        <v>5436</v>
      </c>
      <c r="D4" s="7" t="s">
        <v>106</v>
      </c>
      <c r="E4" s="8">
        <f>SUM('Monthly Summary'!E2:E13)</f>
        <v>2049</v>
      </c>
    </row>
    <row r="5" spans="1:8">
      <c r="A5" s="7" t="s">
        <v>28</v>
      </c>
      <c r="B5" s="8">
        <f>SUM('Monthly Summary'!D2:D13)</f>
        <v>3284</v>
      </c>
      <c r="D5" s="7" t="s">
        <v>108</v>
      </c>
      <c r="E5" s="9">
        <f>IFERROR(B6/B4,0)</f>
        <v>0.22718910963944078</v>
      </c>
    </row>
    <row r="6" spans="1:8">
      <c r="A6" s="7" t="s">
        <v>107</v>
      </c>
      <c r="B6" s="8">
        <f>SUM('Monthly Summary'!F2:F13)</f>
        <v>1235</v>
      </c>
      <c r="D6" s="7" t="s">
        <v>113</v>
      </c>
      <c r="E6" s="7">
        <f>COUNT('Sales Entry'!G2:G200)</f>
        <v>199</v>
      </c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Sales Entry</vt:lpstr>
      <vt:lpstr>Expenses</vt:lpstr>
      <vt:lpstr>Monthly Summary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Arif Hossen</cp:lastModifiedBy>
  <dcterms:modified xsi:type="dcterms:W3CDTF">2026-09-26T19:29:28Z</dcterms:modified>
</cp:coreProperties>
</file>